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515" windowHeight="12855"/>
  </bookViews>
  <sheets>
    <sheet name="RS-Акс1850" sheetId="1" r:id="rId1"/>
  </sheets>
  <definedNames>
    <definedName name="_xlnm._FilterDatabase" localSheetId="0" hidden="1">'RS-Акс1850'!$B$1:$W$271</definedName>
  </definedNames>
  <calcPr calcId="144525"/>
</workbook>
</file>

<file path=xl/calcChain.xml><?xml version="1.0" encoding="utf-8"?>
<calcChain xmlns="http://schemas.openxmlformats.org/spreadsheetml/2006/main">
  <c r="Q271" i="1" l="1"/>
  <c r="F271" i="1"/>
  <c r="Q270" i="1"/>
  <c r="F270" i="1"/>
  <c r="Q269" i="1"/>
  <c r="F269" i="1"/>
  <c r="Q268" i="1"/>
  <c r="F268" i="1"/>
  <c r="Q267" i="1"/>
  <c r="F267" i="1"/>
  <c r="Q266" i="1"/>
  <c r="S266" i="1" s="1"/>
  <c r="F266" i="1"/>
  <c r="Q265" i="1"/>
  <c r="F265" i="1"/>
  <c r="Q264" i="1"/>
  <c r="F264" i="1"/>
  <c r="F263" i="1"/>
  <c r="F262" i="1"/>
  <c r="F261" i="1"/>
  <c r="Q260" i="1"/>
  <c r="F260" i="1"/>
  <c r="Q259" i="1"/>
  <c r="F259" i="1"/>
  <c r="F258" i="1"/>
  <c r="F257" i="1"/>
  <c r="Q256" i="1"/>
  <c r="S256" i="1" s="1"/>
  <c r="F256" i="1"/>
  <c r="Q255" i="1"/>
  <c r="F255" i="1"/>
  <c r="Q254" i="1"/>
  <c r="F254" i="1"/>
  <c r="Q253" i="1"/>
  <c r="F253" i="1"/>
  <c r="S252" i="1"/>
  <c r="Q252" i="1"/>
  <c r="F252" i="1"/>
  <c r="S251" i="1"/>
  <c r="F251" i="1"/>
  <c r="Q250" i="1"/>
  <c r="F250" i="1"/>
  <c r="Q249" i="1"/>
  <c r="F249" i="1"/>
  <c r="Q248" i="1"/>
  <c r="Q247" i="1"/>
  <c r="F247" i="1"/>
  <c r="Q246" i="1"/>
  <c r="F246" i="1"/>
  <c r="Q245" i="1"/>
  <c r="F245" i="1"/>
  <c r="Q244" i="1"/>
  <c r="F244" i="1"/>
  <c r="F243" i="1"/>
  <c r="Q242" i="1"/>
  <c r="F242" i="1"/>
  <c r="Q241" i="1"/>
  <c r="F241" i="1"/>
  <c r="Q240" i="1"/>
  <c r="F240" i="1"/>
  <c r="Q239" i="1"/>
  <c r="F239" i="1"/>
  <c r="Q238" i="1"/>
  <c r="F238" i="1"/>
  <c r="Q237" i="1"/>
  <c r="F237" i="1"/>
  <c r="Q236" i="1"/>
  <c r="F236" i="1"/>
  <c r="Q235" i="1"/>
  <c r="F235" i="1"/>
  <c r="Q234" i="1"/>
  <c r="F234" i="1"/>
  <c r="S233" i="1"/>
  <c r="F233" i="1"/>
  <c r="Q232" i="1"/>
  <c r="F232" i="1"/>
  <c r="Q231" i="1"/>
  <c r="F231" i="1"/>
  <c r="Q230" i="1"/>
  <c r="F230" i="1"/>
  <c r="Q229" i="1"/>
  <c r="F229" i="1"/>
  <c r="Q228" i="1"/>
  <c r="F228" i="1"/>
  <c r="Q227" i="1"/>
  <c r="F227" i="1"/>
  <c r="Q226" i="1"/>
  <c r="F226" i="1"/>
  <c r="S225" i="1"/>
  <c r="F225" i="1"/>
  <c r="Q224" i="1"/>
  <c r="F224" i="1"/>
  <c r="Q223" i="1"/>
  <c r="F223" i="1"/>
  <c r="Q222" i="1"/>
  <c r="F222" i="1"/>
  <c r="Q221" i="1"/>
  <c r="F221" i="1"/>
  <c r="Q220" i="1"/>
  <c r="F220" i="1"/>
  <c r="Q219" i="1"/>
  <c r="F219" i="1"/>
  <c r="Q218" i="1"/>
  <c r="F218" i="1"/>
  <c r="Q217" i="1"/>
  <c r="F217" i="1"/>
  <c r="Q216" i="1"/>
  <c r="F216" i="1"/>
  <c r="Q215" i="1"/>
  <c r="F215" i="1"/>
  <c r="Q214" i="1"/>
  <c r="F214" i="1"/>
  <c r="Q213" i="1"/>
  <c r="F213" i="1"/>
  <c r="Q212" i="1"/>
  <c r="F212" i="1"/>
  <c r="Q211" i="1"/>
  <c r="F211" i="1"/>
  <c r="Q210" i="1"/>
  <c r="F210" i="1"/>
  <c r="Q209" i="1"/>
  <c r="S209" i="1" s="1"/>
  <c r="F209" i="1"/>
  <c r="F208" i="1"/>
  <c r="F207" i="1"/>
  <c r="F206" i="1"/>
  <c r="F205" i="1"/>
  <c r="F204" i="1"/>
  <c r="F203" i="1"/>
  <c r="F202" i="1"/>
  <c r="Q201" i="1"/>
  <c r="F201" i="1"/>
  <c r="F200" i="1"/>
  <c r="F199" i="1"/>
  <c r="Q198" i="1"/>
  <c r="F198" i="1"/>
  <c r="Q197" i="1"/>
  <c r="F197" i="1"/>
  <c r="Q196" i="1"/>
  <c r="F196" i="1"/>
  <c r="Q195" i="1"/>
  <c r="F195" i="1"/>
  <c r="Q194" i="1"/>
  <c r="F194" i="1"/>
  <c r="Q193" i="1"/>
  <c r="F193" i="1"/>
  <c r="Q192" i="1"/>
  <c r="F192" i="1"/>
  <c r="Q191" i="1"/>
  <c r="F191" i="1"/>
  <c r="Q190" i="1"/>
  <c r="F190" i="1"/>
  <c r="S189" i="1"/>
  <c r="F189" i="1"/>
  <c r="F188" i="1"/>
  <c r="F187" i="1"/>
  <c r="Q186" i="1"/>
  <c r="F186" i="1"/>
  <c r="F185" i="1"/>
  <c r="F184" i="1"/>
  <c r="F183" i="1"/>
  <c r="F182" i="1"/>
  <c r="F181" i="1"/>
  <c r="Q180" i="1"/>
  <c r="F180" i="1"/>
  <c r="Q179" i="1"/>
  <c r="F179" i="1"/>
  <c r="S178" i="1"/>
  <c r="Q178" i="1"/>
  <c r="F178" i="1"/>
  <c r="Q177" i="1"/>
  <c r="F177" i="1"/>
  <c r="Q176" i="1"/>
  <c r="F176" i="1"/>
  <c r="Q175" i="1"/>
  <c r="S175" i="1" s="1"/>
  <c r="F175" i="1"/>
  <c r="Q174" i="1"/>
  <c r="F174" i="1"/>
  <c r="Q173" i="1"/>
  <c r="F173" i="1"/>
  <c r="Q172" i="1"/>
  <c r="S172" i="1" s="1"/>
  <c r="F172" i="1"/>
  <c r="Q171" i="1"/>
  <c r="F171" i="1"/>
  <c r="Q170" i="1"/>
  <c r="F170" i="1"/>
  <c r="Q169" i="1"/>
  <c r="F169" i="1"/>
  <c r="Q168" i="1"/>
  <c r="F168" i="1"/>
  <c r="F167" i="1"/>
  <c r="Q166" i="1"/>
  <c r="F166" i="1"/>
  <c r="F165" i="1"/>
  <c r="F164" i="1"/>
  <c r="Q163" i="1"/>
  <c r="F163" i="1"/>
  <c r="F162" i="1"/>
  <c r="F161" i="1"/>
  <c r="F160" i="1"/>
  <c r="F159" i="1"/>
  <c r="F158" i="1"/>
  <c r="Q157" i="1"/>
  <c r="F157" i="1"/>
  <c r="Q156" i="1"/>
  <c r="F156" i="1"/>
  <c r="Q155" i="1"/>
  <c r="S155" i="1" s="1"/>
  <c r="F155" i="1"/>
  <c r="Q154" i="1"/>
  <c r="F154" i="1"/>
  <c r="Q153" i="1"/>
  <c r="S153" i="1" s="1"/>
  <c r="F153" i="1"/>
  <c r="F152" i="1"/>
  <c r="F151" i="1"/>
  <c r="Q150" i="1"/>
  <c r="F150" i="1"/>
  <c r="Q149" i="1"/>
  <c r="F149" i="1"/>
  <c r="Q148" i="1"/>
  <c r="F148" i="1"/>
  <c r="F147" i="1"/>
  <c r="Q146" i="1"/>
  <c r="F146" i="1"/>
  <c r="S145" i="1"/>
  <c r="F145" i="1"/>
  <c r="Q144" i="1"/>
  <c r="F144" i="1"/>
  <c r="Q143" i="1"/>
  <c r="F143" i="1"/>
  <c r="Q142" i="1"/>
  <c r="F142" i="1"/>
  <c r="Q141" i="1"/>
  <c r="F141" i="1"/>
  <c r="Q140" i="1"/>
  <c r="F140" i="1"/>
  <c r="F139" i="1"/>
  <c r="F138" i="1"/>
  <c r="F137" i="1"/>
  <c r="Q136" i="1"/>
  <c r="F136" i="1"/>
  <c r="Q135" i="1"/>
  <c r="F135" i="1"/>
  <c r="Q134" i="1"/>
  <c r="S134" i="1" s="1"/>
  <c r="F134" i="1"/>
  <c r="Q133" i="1"/>
  <c r="S133" i="1" s="1"/>
  <c r="F133" i="1"/>
  <c r="Q132" i="1"/>
  <c r="S132" i="1" s="1"/>
  <c r="F132" i="1"/>
  <c r="Q131" i="1"/>
  <c r="F131" i="1"/>
  <c r="Q130" i="1"/>
  <c r="F130" i="1"/>
  <c r="Q129" i="1"/>
  <c r="F129" i="1"/>
  <c r="Q128" i="1"/>
  <c r="F128" i="1"/>
  <c r="Q127" i="1"/>
  <c r="F127" i="1"/>
  <c r="Q126" i="1"/>
  <c r="F126" i="1"/>
  <c r="Q125" i="1"/>
  <c r="F125" i="1"/>
  <c r="Q124" i="1"/>
  <c r="S124" i="1" s="1"/>
  <c r="F124" i="1"/>
  <c r="F123" i="1"/>
  <c r="F122" i="1"/>
  <c r="F121" i="1"/>
  <c r="Q120" i="1"/>
  <c r="F120" i="1"/>
  <c r="Q119" i="1"/>
  <c r="S119" i="1" s="1"/>
  <c r="F119" i="1"/>
  <c r="Q118" i="1"/>
  <c r="S118" i="1" s="1"/>
  <c r="F118" i="1"/>
  <c r="S117" i="1"/>
  <c r="Q117" i="1"/>
  <c r="F117" i="1"/>
  <c r="Q116" i="1"/>
  <c r="F116" i="1"/>
  <c r="Q115" i="1"/>
  <c r="F115" i="1"/>
  <c r="Q114" i="1"/>
  <c r="F114" i="1"/>
  <c r="Q113" i="1"/>
  <c r="F113" i="1"/>
  <c r="F112" i="1"/>
  <c r="F111" i="1"/>
  <c r="F110" i="1"/>
  <c r="Q109" i="1"/>
  <c r="F109" i="1"/>
  <c r="Q108" i="1"/>
  <c r="F108" i="1"/>
  <c r="Q107" i="1"/>
  <c r="S107" i="1" s="1"/>
  <c r="F107" i="1"/>
  <c r="Q106" i="1"/>
  <c r="F106" i="1"/>
  <c r="Q105" i="1"/>
  <c r="F105" i="1"/>
  <c r="Q104" i="1"/>
  <c r="S104" i="1" s="1"/>
  <c r="F104" i="1"/>
  <c r="F103" i="1"/>
  <c r="F102" i="1"/>
  <c r="Q101" i="1"/>
  <c r="F101" i="1"/>
  <c r="Q100" i="1"/>
  <c r="F100" i="1"/>
  <c r="Q99" i="1"/>
  <c r="F99" i="1"/>
  <c r="F98" i="1"/>
  <c r="F97" i="1"/>
  <c r="Q96" i="1"/>
  <c r="F96" i="1"/>
  <c r="Q95" i="1"/>
  <c r="F95" i="1"/>
  <c r="Q94" i="1"/>
  <c r="F94" i="1"/>
  <c r="Q93" i="1"/>
  <c r="F93" i="1"/>
  <c r="Q92" i="1"/>
  <c r="S92" i="1" s="1"/>
  <c r="F92" i="1"/>
  <c r="F91" i="1"/>
  <c r="F90" i="1"/>
  <c r="F89" i="1"/>
  <c r="Q88" i="1"/>
  <c r="F88" i="1"/>
  <c r="Q87" i="1"/>
  <c r="F87" i="1"/>
  <c r="F86" i="1"/>
  <c r="F85" i="1"/>
  <c r="Q84" i="1"/>
  <c r="F84" i="1"/>
  <c r="Q83" i="1"/>
  <c r="F83" i="1"/>
  <c r="F82" i="1"/>
  <c r="F81" i="1"/>
  <c r="F80" i="1"/>
  <c r="Q79" i="1"/>
  <c r="F79" i="1"/>
  <c r="Q78" i="1"/>
  <c r="F78" i="1"/>
  <c r="Q77" i="1"/>
  <c r="F77" i="1"/>
  <c r="F76" i="1"/>
  <c r="Q75" i="1"/>
  <c r="F75" i="1"/>
  <c r="Q74" i="1"/>
  <c r="S74" i="1" s="1"/>
  <c r="F74" i="1"/>
  <c r="F73" i="1"/>
  <c r="F72" i="1"/>
  <c r="Q71" i="1"/>
  <c r="F71" i="1"/>
  <c r="F70" i="1"/>
  <c r="F69" i="1"/>
  <c r="Q68" i="1"/>
  <c r="F68" i="1"/>
  <c r="Q67" i="1"/>
  <c r="F67" i="1"/>
  <c r="Q66" i="1"/>
  <c r="F66" i="1"/>
  <c r="S65" i="1"/>
  <c r="Q65" i="1"/>
  <c r="F65" i="1"/>
  <c r="Q64" i="1"/>
  <c r="F64" i="1"/>
  <c r="Q63" i="1"/>
  <c r="F63" i="1"/>
  <c r="Q62" i="1"/>
  <c r="F62" i="1"/>
  <c r="Q61" i="1"/>
  <c r="F61" i="1"/>
  <c r="Q60" i="1"/>
  <c r="F60" i="1"/>
  <c r="Q59" i="1"/>
  <c r="F59" i="1"/>
  <c r="Q58" i="1"/>
  <c r="F58" i="1"/>
  <c r="Q57" i="1"/>
  <c r="F57" i="1"/>
  <c r="S56" i="1"/>
  <c r="Q56" i="1"/>
  <c r="F56" i="1"/>
  <c r="Q55" i="1"/>
  <c r="F55" i="1"/>
  <c r="Q54" i="1"/>
  <c r="F54" i="1"/>
  <c r="Q53" i="1"/>
  <c r="F53" i="1"/>
  <c r="S52" i="1"/>
  <c r="Q52" i="1"/>
  <c r="F52" i="1"/>
  <c r="F51" i="1"/>
  <c r="Q50" i="1"/>
  <c r="F50" i="1"/>
  <c r="Q49" i="1"/>
  <c r="F49" i="1"/>
  <c r="Q48" i="1"/>
  <c r="F48" i="1"/>
  <c r="Q47" i="1"/>
  <c r="F47" i="1"/>
  <c r="Q46" i="1"/>
  <c r="S46" i="1" s="1"/>
  <c r="F46" i="1"/>
  <c r="Q45" i="1"/>
  <c r="F45" i="1"/>
  <c r="Q44" i="1"/>
  <c r="F44" i="1"/>
  <c r="Q43" i="1"/>
  <c r="F43" i="1"/>
  <c r="Q42" i="1"/>
  <c r="F42" i="1"/>
  <c r="Q41" i="1"/>
  <c r="F41" i="1"/>
  <c r="Q40" i="1"/>
  <c r="S40" i="1" s="1"/>
  <c r="F40" i="1"/>
  <c r="F39" i="1"/>
  <c r="F38" i="1"/>
  <c r="F37" i="1"/>
  <c r="F36" i="1"/>
  <c r="Q35" i="1"/>
  <c r="F35" i="1"/>
  <c r="Q34" i="1"/>
  <c r="F34" i="1"/>
  <c r="Q33" i="1"/>
  <c r="F33" i="1"/>
  <c r="Q32" i="1"/>
  <c r="F32" i="1"/>
  <c r="Q31" i="1"/>
  <c r="F31" i="1"/>
  <c r="Q30" i="1"/>
  <c r="F30" i="1"/>
  <c r="Q29" i="1"/>
  <c r="F29" i="1"/>
  <c r="Q28" i="1"/>
  <c r="F28" i="1"/>
  <c r="Q27" i="1"/>
  <c r="S27" i="1" s="1"/>
  <c r="F27" i="1"/>
  <c r="S26" i="1"/>
  <c r="Q26" i="1"/>
  <c r="F26" i="1"/>
  <c r="Q25" i="1"/>
  <c r="F25" i="1"/>
  <c r="Q24" i="1"/>
  <c r="S24" i="1" s="1"/>
  <c r="F24" i="1"/>
  <c r="S23" i="1"/>
  <c r="Q23" i="1"/>
  <c r="F23" i="1"/>
  <c r="Q22" i="1"/>
  <c r="F22" i="1"/>
  <c r="Q21" i="1"/>
  <c r="F21" i="1"/>
  <c r="F20" i="1"/>
  <c r="Q19" i="1"/>
  <c r="F19" i="1"/>
  <c r="Q18" i="1"/>
  <c r="F18" i="1"/>
  <c r="Q17" i="1"/>
  <c r="F17" i="1"/>
  <c r="Q16" i="1"/>
  <c r="F16" i="1"/>
  <c r="Q15" i="1"/>
  <c r="F15" i="1"/>
  <c r="Q14" i="1"/>
  <c r="F14" i="1"/>
  <c r="Q13" i="1"/>
  <c r="F13" i="1"/>
  <c r="Q12" i="1"/>
  <c r="F12" i="1"/>
  <c r="Q11" i="1"/>
  <c r="F11" i="1"/>
  <c r="Q10" i="1"/>
  <c r="F10" i="1"/>
  <c r="Q9" i="1"/>
  <c r="F9" i="1"/>
  <c r="Q8" i="1"/>
  <c r="F8" i="1"/>
  <c r="Q7" i="1"/>
  <c r="F7" i="1"/>
  <c r="Q6" i="1"/>
  <c r="F6" i="1"/>
  <c r="Q5" i="1"/>
  <c r="F5" i="1"/>
  <c r="Q4" i="1"/>
  <c r="F4" i="1"/>
  <c r="Q3" i="1"/>
  <c r="F3" i="1"/>
  <c r="Q2" i="1"/>
  <c r="S2" i="1" s="1"/>
  <c r="F2" i="1"/>
</calcChain>
</file>

<file path=xl/comments1.xml><?xml version="1.0" encoding="utf-8"?>
<comments xmlns="http://schemas.openxmlformats.org/spreadsheetml/2006/main">
  <authors>
    <author>Sergej Tissen</author>
    <author>Sergej</author>
  </authors>
  <commentList>
    <comment ref="U1" authorId="0">
      <text>
        <r>
          <rPr>
            <b/>
            <sz val="9"/>
            <color indexed="81"/>
            <rFont val="Tahoma"/>
            <family val="2"/>
          </rPr>
          <t>Sergej Tissen:</t>
        </r>
        <r>
          <rPr>
            <sz val="9"/>
            <color indexed="81"/>
            <rFont val="Tahoma"/>
            <family val="2"/>
          </rPr>
          <t xml:space="preserve">
Номер в очередном рекрутском списке (ОРС) от… года</t>
        </r>
      </text>
    </comment>
    <comment ref="A251" authorId="1">
      <text>
        <r>
          <rPr>
            <b/>
            <sz val="9"/>
            <color indexed="81"/>
            <rFont val="Tahoma"/>
            <charset val="1"/>
          </rPr>
          <t>Sergej:</t>
        </r>
        <r>
          <rPr>
            <sz val="9"/>
            <color indexed="81"/>
            <rFont val="Tahoma"/>
            <charset val="1"/>
          </rPr>
          <t xml:space="preserve">
Пропущеные страницы в документе </t>
        </r>
      </text>
    </comment>
  </commentList>
</comments>
</file>

<file path=xl/sharedStrings.xml><?xml version="1.0" encoding="utf-8"?>
<sst xmlns="http://schemas.openxmlformats.org/spreadsheetml/2006/main" count="1409" uniqueCount="239">
  <si>
    <t>№ семьи 1834</t>
  </si>
  <si>
    <t>№ семьи 1850</t>
  </si>
  <si>
    <t>Имя</t>
  </si>
  <si>
    <t>Отчество</t>
  </si>
  <si>
    <t>Фамилия (Семья)</t>
  </si>
  <si>
    <t>Пол</t>
  </si>
  <si>
    <t>Год рожд.</t>
  </si>
  <si>
    <t>Год смерти</t>
  </si>
  <si>
    <t xml:space="preserve"> Поколение</t>
  </si>
  <si>
    <t>Лет по 7-й ревизии 1816г.</t>
  </si>
  <si>
    <t>Лет по 8-й ревизии 1834г.</t>
  </si>
  <si>
    <t>Лет по 9-й ревизии 22.10.1850г.</t>
  </si>
  <si>
    <t>Возраст</t>
  </si>
  <si>
    <t>В рекрутах с</t>
  </si>
  <si>
    <t>№ в ОРС 1848</t>
  </si>
  <si>
    <t>Комментарии</t>
  </si>
  <si>
    <t>№</t>
  </si>
  <si>
    <t>Епифан</t>
  </si>
  <si>
    <t>Васильевич</t>
  </si>
  <si>
    <t>Чернаков</t>
  </si>
  <si>
    <t>м</t>
  </si>
  <si>
    <t>глава</t>
  </si>
  <si>
    <t>Андрей</t>
  </si>
  <si>
    <t>Епифанович</t>
  </si>
  <si>
    <t>сын</t>
  </si>
  <si>
    <t>Афимия</t>
  </si>
  <si>
    <t>Степановна</t>
  </si>
  <si>
    <t>Чернакова</t>
  </si>
  <si>
    <t>ж</t>
  </si>
  <si>
    <t>жена</t>
  </si>
  <si>
    <t>Егор</t>
  </si>
  <si>
    <t>Андреевич</t>
  </si>
  <si>
    <t>Кристина</t>
  </si>
  <si>
    <t>Васильевна</t>
  </si>
  <si>
    <t>Иван</t>
  </si>
  <si>
    <t>Егорович</t>
  </si>
  <si>
    <t>Ульяна</t>
  </si>
  <si>
    <t>Егоровна</t>
  </si>
  <si>
    <t>дочь</t>
  </si>
  <si>
    <t>Ипат</t>
  </si>
  <si>
    <t>Маланья</t>
  </si>
  <si>
    <t>Алексей</t>
  </si>
  <si>
    <t>Василиса</t>
  </si>
  <si>
    <t>Алексеевна</t>
  </si>
  <si>
    <t>Тимофей</t>
  </si>
  <si>
    <t>Алексеевич</t>
  </si>
  <si>
    <t>Фекла</t>
  </si>
  <si>
    <t>Афанасий</t>
  </si>
  <si>
    <t>Ольга</t>
  </si>
  <si>
    <t>Александр</t>
  </si>
  <si>
    <t>Афанасьевна</t>
  </si>
  <si>
    <t>Пелагея</t>
  </si>
  <si>
    <t>Арина</t>
  </si>
  <si>
    <t>Андреевна</t>
  </si>
  <si>
    <t>Симон</t>
  </si>
  <si>
    <t>Акулина</t>
  </si>
  <si>
    <t>Николаевна</t>
  </si>
  <si>
    <t>Анна</t>
  </si>
  <si>
    <t>Ермолай</t>
  </si>
  <si>
    <t>Матвей</t>
  </si>
  <si>
    <t>Семенович</t>
  </si>
  <si>
    <t>Агафья</t>
  </si>
  <si>
    <t>Созоновна</t>
  </si>
  <si>
    <t>Сидор</t>
  </si>
  <si>
    <t>Матвеевич</t>
  </si>
  <si>
    <t>Николай</t>
  </si>
  <si>
    <t>Анфимовна</t>
  </si>
  <si>
    <t>Марфа</t>
  </si>
  <si>
    <t>Настасья</t>
  </si>
  <si>
    <t>Апрсинья</t>
  </si>
  <si>
    <t>Устинья</t>
  </si>
  <si>
    <t>Николаевич</t>
  </si>
  <si>
    <t>Марья</t>
  </si>
  <si>
    <t>Спиридон</t>
  </si>
  <si>
    <t>Тимофеевич</t>
  </si>
  <si>
    <t>Федосья</t>
  </si>
  <si>
    <t>Тимофеевна</t>
  </si>
  <si>
    <t>Федоровна</t>
  </si>
  <si>
    <t>Нионила</t>
  </si>
  <si>
    <t>Ивановна</t>
  </si>
  <si>
    <t>Мария</t>
  </si>
  <si>
    <t>Катерина</t>
  </si>
  <si>
    <t>Григорий</t>
  </si>
  <si>
    <t>Федор</t>
  </si>
  <si>
    <t>Григорьевич</t>
  </si>
  <si>
    <t>Авдотья</t>
  </si>
  <si>
    <t>Потап</t>
  </si>
  <si>
    <t>Федорович</t>
  </si>
  <si>
    <t>Харитинья</t>
  </si>
  <si>
    <t>Потаповна</t>
  </si>
  <si>
    <t>Дмитрий</t>
  </si>
  <si>
    <t>Прасковья</t>
  </si>
  <si>
    <t>Гавриловна</t>
  </si>
  <si>
    <t>Александра</t>
  </si>
  <si>
    <t>Дмитриевна</t>
  </si>
  <si>
    <t>Иванович</t>
  </si>
  <si>
    <t>Матрена</t>
  </si>
  <si>
    <t>Василий</t>
  </si>
  <si>
    <t>Степанида</t>
  </si>
  <si>
    <t>Варвара</t>
  </si>
  <si>
    <t>Матвеевна</t>
  </si>
  <si>
    <t>Лукерья</t>
  </si>
  <si>
    <t>Михаил</t>
  </si>
  <si>
    <t>Михайловна</t>
  </si>
  <si>
    <t>Павел</t>
  </si>
  <si>
    <t>Михайлович</t>
  </si>
  <si>
    <t>Павловна</t>
  </si>
  <si>
    <t>Дарья</t>
  </si>
  <si>
    <t>помер?</t>
  </si>
  <si>
    <t xml:space="preserve">Яков </t>
  </si>
  <si>
    <t>Яковлевич</t>
  </si>
  <si>
    <t>падчерица</t>
  </si>
  <si>
    <t>Ферафонт</t>
  </si>
  <si>
    <t>Герасим</t>
  </si>
  <si>
    <t>Максим</t>
  </si>
  <si>
    <t>Яковлевна</t>
  </si>
  <si>
    <t>Маремьяна</t>
  </si>
  <si>
    <t>Елена</t>
  </si>
  <si>
    <t>Минодора</t>
  </si>
  <si>
    <t>Родион</t>
  </si>
  <si>
    <t>Апросинья</t>
  </si>
  <si>
    <t>Родионовна</t>
  </si>
  <si>
    <t>Данилович</t>
  </si>
  <si>
    <t>Аграфена</t>
  </si>
  <si>
    <t>Петровна</t>
  </si>
  <si>
    <t>Вера</t>
  </si>
  <si>
    <t>Герасимовна</t>
  </si>
  <si>
    <t>Фадей</t>
  </si>
  <si>
    <t>Герасимович</t>
  </si>
  <si>
    <t>Фадеевич</t>
  </si>
  <si>
    <t>Любовь</t>
  </si>
  <si>
    <t>Григорьевна</t>
  </si>
  <si>
    <t>Игнат</t>
  </si>
  <si>
    <t>Степан</t>
  </si>
  <si>
    <t>Фадеевна</t>
  </si>
  <si>
    <t>Никифорович</t>
  </si>
  <si>
    <t>Петр</t>
  </si>
  <si>
    <t>Авакум</t>
  </si>
  <si>
    <t>Петрович</t>
  </si>
  <si>
    <t>Абакумовна</t>
  </si>
  <si>
    <t>Мирон</t>
  </si>
  <si>
    <t>Абакумович</t>
  </si>
  <si>
    <t>Андрон</t>
  </si>
  <si>
    <t>Степанович</t>
  </si>
  <si>
    <t>внук</t>
  </si>
  <si>
    <t>брат</t>
  </si>
  <si>
    <t>По указу Тобольской казенной палаты от 31 августа 1837 года за №834 перечислен в Баженовскую волость.</t>
  </si>
  <si>
    <t>сноха</t>
  </si>
  <si>
    <t>Дементий</t>
  </si>
  <si>
    <t>плем</t>
  </si>
  <si>
    <t xml:space="preserve"> Ивановна</t>
  </si>
  <si>
    <t>Яковлеевич</t>
  </si>
  <si>
    <t>Хромцов</t>
  </si>
  <si>
    <t>Дмитриевич</t>
  </si>
  <si>
    <t>Хромцова</t>
  </si>
  <si>
    <t xml:space="preserve">Никита </t>
  </si>
  <si>
    <t>Прокопьевна</t>
  </si>
  <si>
    <t>Елизавета</t>
  </si>
  <si>
    <t>Никитична</t>
  </si>
  <si>
    <t>Никитич</t>
  </si>
  <si>
    <t>?</t>
  </si>
  <si>
    <t>Прокопий</t>
  </si>
  <si>
    <t>Федора</t>
  </si>
  <si>
    <t>Феон</t>
  </si>
  <si>
    <t>Прокопьевич</t>
  </si>
  <si>
    <t>Роман</t>
  </si>
  <si>
    <t>Артемьевна</t>
  </si>
  <si>
    <t>Савелий</t>
  </si>
  <si>
    <t>Гардей</t>
  </si>
  <si>
    <t>Данила</t>
  </si>
  <si>
    <t>Сергеевна</t>
  </si>
  <si>
    <t>Филимон</t>
  </si>
  <si>
    <t>Даниловна</t>
  </si>
  <si>
    <t>Гаврила</t>
  </si>
  <si>
    <t>Трифонов</t>
  </si>
  <si>
    <t>Трифонова</t>
  </si>
  <si>
    <t>Гаврилович</t>
  </si>
  <si>
    <t>Ильинична</t>
  </si>
  <si>
    <t>Ефим</t>
  </si>
  <si>
    <t>Афанасия</t>
  </si>
  <si>
    <t>Афонасий</t>
  </si>
  <si>
    <t>Ефимович</t>
  </si>
  <si>
    <t>Ефимовна</t>
  </si>
  <si>
    <t>Осип</t>
  </si>
  <si>
    <t>Аксиния</t>
  </si>
  <si>
    <t>Марина</t>
  </si>
  <si>
    <t>Ефграф</t>
  </si>
  <si>
    <t>Акатий</t>
  </si>
  <si>
    <t>Игнатий</t>
  </si>
  <si>
    <t>теща</t>
  </si>
  <si>
    <t>Мартынов</t>
  </si>
  <si>
    <t>Мартынова</t>
  </si>
  <si>
    <t>Евдоким</t>
  </si>
  <si>
    <t>Алена</t>
  </si>
  <si>
    <t>Евдокимовна</t>
  </si>
  <si>
    <t>Абрам</t>
  </si>
  <si>
    <t>Евдокимович</t>
  </si>
  <si>
    <t>Фома</t>
  </si>
  <si>
    <t>1бр.глава</t>
  </si>
  <si>
    <t>II жена</t>
  </si>
  <si>
    <t>Фомич</t>
  </si>
  <si>
    <t>Татьяна</t>
  </si>
  <si>
    <t>Апрасинья</t>
  </si>
  <si>
    <t>Илья</t>
  </si>
  <si>
    <t>Павлович</t>
  </si>
  <si>
    <t>Филипп</t>
  </si>
  <si>
    <t>2бр.глава</t>
  </si>
  <si>
    <t>Денис</t>
  </si>
  <si>
    <t>Моисей</t>
  </si>
  <si>
    <t>Аксинья</t>
  </si>
  <si>
    <t>Тихон</t>
  </si>
  <si>
    <t>3бр.глава</t>
  </si>
  <si>
    <t>Киприян</t>
  </si>
  <si>
    <t>Тихонович</t>
  </si>
  <si>
    <t>Киприянович</t>
  </si>
  <si>
    <t>Тихоновна</t>
  </si>
  <si>
    <t>Семен</t>
  </si>
  <si>
    <t>Кондратьевич</t>
  </si>
  <si>
    <t>Колмаков</t>
  </si>
  <si>
    <t>Ильич</t>
  </si>
  <si>
    <t>Домна</t>
  </si>
  <si>
    <t>Колмакова</t>
  </si>
  <si>
    <t>Аверьян</t>
  </si>
  <si>
    <t xml:space="preserve"> Аверьянович</t>
  </si>
  <si>
    <t>бр.жена</t>
  </si>
  <si>
    <t>бр.сын</t>
  </si>
  <si>
    <t>Борисовна</t>
  </si>
  <si>
    <t>Емельян</t>
  </si>
  <si>
    <t>Емельян Егорович Колмаков</t>
  </si>
  <si>
    <t>Кузьмич</t>
  </si>
  <si>
    <t>Темерев</t>
  </si>
  <si>
    <t>Темерева</t>
  </si>
  <si>
    <t>Макрида</t>
  </si>
  <si>
    <t>Антип</t>
  </si>
  <si>
    <t>IIжена</t>
  </si>
  <si>
    <t>Кондратий</t>
  </si>
  <si>
    <t>Пахом</t>
  </si>
  <si>
    <t>Старков</t>
  </si>
  <si>
    <t>По указу Тобольской казенной палаты от 28 августа 1836 года за №3379 из Омской суконной фабрики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</si>
</sst>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0" fontId="4" fillId="3" borderId="1" xfId="0" applyFont="1" applyFill="1" applyBorder="1"/>
    <xf numFmtId="0" fontId="0" fillId="0" borderId="1" xfId="0" applyFill="1" applyBorder="1"/>
    <xf numFmtId="0" fontId="0" fillId="4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07"/>
  <sheetViews>
    <sheetView tabSelected="1" workbookViewId="0">
      <selection activeCell="K18" sqref="K18"/>
    </sheetView>
  </sheetViews>
  <sheetFormatPr baseColWidth="10" defaultColWidth="11.42578125" defaultRowHeight="15" x14ac:dyDescent="0.25"/>
  <cols>
    <col min="1" max="2" width="6.7109375" style="20" customWidth="1"/>
    <col min="3" max="3" width="11.42578125" style="21"/>
    <col min="4" max="4" width="14.140625" style="21" customWidth="1"/>
    <col min="5" max="5" width="11.42578125" style="21"/>
    <col min="6" max="6" width="34.7109375" style="21" customWidth="1"/>
    <col min="7" max="7" width="4.28515625" style="12" customWidth="1"/>
    <col min="8" max="8" width="6.5703125" style="12" customWidth="1"/>
    <col min="9" max="9" width="7" style="12" customWidth="1"/>
    <col min="10" max="10" width="8.42578125" style="12" customWidth="1"/>
    <col min="11" max="13" width="11.42578125" style="12"/>
    <col min="14" max="14" width="11.42578125" style="12" customWidth="1"/>
    <col min="15" max="16384" width="11.42578125" style="12"/>
  </cols>
  <sheetData>
    <row r="1" spans="1:23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/>
      <c r="G1" s="3" t="s">
        <v>5</v>
      </c>
      <c r="H1" s="3" t="s">
        <v>6</v>
      </c>
      <c r="I1" s="4" t="s">
        <v>7</v>
      </c>
      <c r="J1" s="5" t="s">
        <v>8</v>
      </c>
      <c r="K1" s="5" t="s">
        <v>8</v>
      </c>
      <c r="L1" s="5" t="s">
        <v>8</v>
      </c>
      <c r="M1" s="5" t="s">
        <v>8</v>
      </c>
      <c r="N1" s="6" t="s">
        <v>9</v>
      </c>
      <c r="O1" s="6" t="s">
        <v>10</v>
      </c>
      <c r="P1" s="6" t="s">
        <v>11</v>
      </c>
      <c r="Q1" s="7" t="s">
        <v>6</v>
      </c>
      <c r="R1" s="4" t="s">
        <v>7</v>
      </c>
      <c r="S1" s="8" t="s">
        <v>12</v>
      </c>
      <c r="T1" s="9" t="s">
        <v>13</v>
      </c>
      <c r="U1" s="10" t="s">
        <v>14</v>
      </c>
      <c r="V1" s="11" t="s">
        <v>15</v>
      </c>
      <c r="W1" s="11" t="s">
        <v>16</v>
      </c>
    </row>
    <row r="2" spans="1:23" x14ac:dyDescent="0.25">
      <c r="A2" s="13">
        <v>1</v>
      </c>
      <c r="B2" s="13"/>
      <c r="C2" s="14" t="s">
        <v>17</v>
      </c>
      <c r="D2" s="14" t="s">
        <v>18</v>
      </c>
      <c r="E2" s="14" t="s">
        <v>19</v>
      </c>
      <c r="F2" s="14" t="str">
        <f t="shared" ref="F2:F65" si="0">CONCATENATE(C2," ",D2," ",E2)</f>
        <v>Епифан Васильевич Чернаков</v>
      </c>
      <c r="G2" s="15" t="s">
        <v>20</v>
      </c>
      <c r="H2" s="15">
        <v>1747</v>
      </c>
      <c r="I2" s="15">
        <v>1818</v>
      </c>
      <c r="J2" s="16" t="s">
        <v>21</v>
      </c>
      <c r="K2" s="15"/>
      <c r="L2" s="15"/>
      <c r="M2" s="15"/>
      <c r="N2" s="15">
        <v>69</v>
      </c>
      <c r="O2" s="15"/>
      <c r="P2" s="15"/>
      <c r="Q2" s="15">
        <f>IF(N2&gt;0,1816-N2,1834-O2)</f>
        <v>1747</v>
      </c>
      <c r="R2" s="15">
        <v>1818</v>
      </c>
      <c r="S2" s="15">
        <f>R2-Q2</f>
        <v>71</v>
      </c>
      <c r="T2" s="15"/>
      <c r="U2" s="15"/>
      <c r="V2" s="15"/>
      <c r="W2" s="15">
        <v>1</v>
      </c>
    </row>
    <row r="3" spans="1:23" x14ac:dyDescent="0.25">
      <c r="A3" s="13">
        <v>1</v>
      </c>
      <c r="B3" s="13">
        <v>1</v>
      </c>
      <c r="C3" s="14" t="s">
        <v>22</v>
      </c>
      <c r="D3" s="14" t="s">
        <v>23</v>
      </c>
      <c r="E3" s="14" t="s">
        <v>19</v>
      </c>
      <c r="F3" s="14" t="str">
        <f t="shared" si="0"/>
        <v>Андрей Епифанович Чернаков</v>
      </c>
      <c r="G3" s="15" t="s">
        <v>20</v>
      </c>
      <c r="H3" s="15">
        <v>1790</v>
      </c>
      <c r="I3" s="15"/>
      <c r="J3" s="15" t="s">
        <v>24</v>
      </c>
      <c r="K3" s="16" t="s">
        <v>21</v>
      </c>
      <c r="L3" s="15"/>
      <c r="M3" s="15"/>
      <c r="N3" s="15">
        <v>26</v>
      </c>
      <c r="O3" s="15">
        <v>44</v>
      </c>
      <c r="P3" s="15">
        <v>60</v>
      </c>
      <c r="Q3" s="15">
        <f>IF(N3&gt;0,1816-N3,1834-O3)</f>
        <v>1790</v>
      </c>
      <c r="R3" s="15"/>
      <c r="S3" s="15"/>
      <c r="T3" s="15"/>
      <c r="U3" s="15"/>
      <c r="V3" s="15"/>
      <c r="W3" s="15">
        <v>2</v>
      </c>
    </row>
    <row r="4" spans="1:23" x14ac:dyDescent="0.25">
      <c r="A4" s="13">
        <v>1</v>
      </c>
      <c r="B4" s="13">
        <v>1</v>
      </c>
      <c r="C4" s="14" t="s">
        <v>25</v>
      </c>
      <c r="D4" s="14" t="s">
        <v>26</v>
      </c>
      <c r="E4" s="14" t="s">
        <v>27</v>
      </c>
      <c r="F4" s="14" t="str">
        <f t="shared" si="0"/>
        <v>Афимия Степановна Чернакова</v>
      </c>
      <c r="G4" s="15" t="s">
        <v>28</v>
      </c>
      <c r="H4" s="15">
        <v>1794</v>
      </c>
      <c r="I4" s="15"/>
      <c r="J4" s="15"/>
      <c r="K4" s="17" t="s">
        <v>29</v>
      </c>
      <c r="L4" s="15"/>
      <c r="M4" s="15"/>
      <c r="N4" s="15"/>
      <c r="O4" s="15">
        <v>40</v>
      </c>
      <c r="P4" s="15">
        <v>56</v>
      </c>
      <c r="Q4" s="15">
        <f>IF(N4&gt;0,1816-N4,1834-O4)</f>
        <v>1794</v>
      </c>
      <c r="R4" s="15"/>
      <c r="S4" s="15"/>
      <c r="T4" s="15"/>
      <c r="U4" s="15"/>
      <c r="V4" s="15"/>
      <c r="W4" s="15">
        <v>3</v>
      </c>
    </row>
    <row r="5" spans="1:23" x14ac:dyDescent="0.25">
      <c r="A5" s="13">
        <v>1</v>
      </c>
      <c r="B5" s="13">
        <v>1</v>
      </c>
      <c r="C5" s="14" t="s">
        <v>30</v>
      </c>
      <c r="D5" s="14" t="s">
        <v>31</v>
      </c>
      <c r="E5" s="14" t="s">
        <v>19</v>
      </c>
      <c r="F5" s="14" t="str">
        <f t="shared" si="0"/>
        <v>Егор Андреевич Чернаков</v>
      </c>
      <c r="G5" s="15" t="s">
        <v>20</v>
      </c>
      <c r="H5" s="15">
        <v>1812</v>
      </c>
      <c r="I5" s="15"/>
      <c r="J5" s="15"/>
      <c r="K5" s="15" t="s">
        <v>24</v>
      </c>
      <c r="L5" s="16" t="s">
        <v>21</v>
      </c>
      <c r="M5" s="15"/>
      <c r="N5" s="15">
        <v>4</v>
      </c>
      <c r="O5" s="15">
        <v>22</v>
      </c>
      <c r="P5" s="15">
        <v>38</v>
      </c>
      <c r="Q5" s="15">
        <f>IF(N5&gt;0,1816-N5,1834-O5)</f>
        <v>1812</v>
      </c>
      <c r="R5" s="15"/>
      <c r="S5" s="15"/>
      <c r="T5" s="15"/>
      <c r="U5" s="15"/>
      <c r="V5" s="15"/>
      <c r="W5" s="15">
        <v>4</v>
      </c>
    </row>
    <row r="6" spans="1:23" x14ac:dyDescent="0.25">
      <c r="A6" s="13"/>
      <c r="B6" s="13">
        <v>1</v>
      </c>
      <c r="C6" s="14" t="s">
        <v>32</v>
      </c>
      <c r="D6" s="14" t="s">
        <v>33</v>
      </c>
      <c r="E6" s="14" t="s">
        <v>27</v>
      </c>
      <c r="F6" s="14" t="str">
        <f t="shared" si="0"/>
        <v>Кристина Васильевна Чернакова</v>
      </c>
      <c r="G6" s="15" t="s">
        <v>28</v>
      </c>
      <c r="H6" s="15">
        <v>1820</v>
      </c>
      <c r="I6" s="15"/>
      <c r="J6" s="15"/>
      <c r="K6" s="15"/>
      <c r="L6" s="17" t="s">
        <v>29</v>
      </c>
      <c r="M6" s="15"/>
      <c r="N6" s="15"/>
      <c r="O6" s="15"/>
      <c r="P6" s="15">
        <v>30</v>
      </c>
      <c r="Q6" s="15">
        <f>1850-P6</f>
        <v>1820</v>
      </c>
      <c r="R6" s="15"/>
      <c r="S6" s="15"/>
      <c r="T6" s="15"/>
      <c r="U6" s="15"/>
      <c r="V6" s="15"/>
      <c r="W6" s="15">
        <v>5</v>
      </c>
    </row>
    <row r="7" spans="1:23" x14ac:dyDescent="0.25">
      <c r="A7" s="13">
        <v>1</v>
      </c>
      <c r="B7" s="13">
        <v>1</v>
      </c>
      <c r="C7" s="14" t="s">
        <v>34</v>
      </c>
      <c r="D7" s="14" t="s">
        <v>35</v>
      </c>
      <c r="E7" s="14" t="s">
        <v>19</v>
      </c>
      <c r="F7" s="14" t="str">
        <f t="shared" si="0"/>
        <v>Иван Егорович Чернаков</v>
      </c>
      <c r="G7" s="15" t="s">
        <v>20</v>
      </c>
      <c r="H7" s="15">
        <v>1846</v>
      </c>
      <c r="I7" s="15"/>
      <c r="J7" s="15"/>
      <c r="K7" s="15"/>
      <c r="L7" s="15" t="s">
        <v>24</v>
      </c>
      <c r="M7" s="15"/>
      <c r="N7" s="15"/>
      <c r="O7" s="15"/>
      <c r="P7" s="15">
        <v>4</v>
      </c>
      <c r="Q7" s="15">
        <f t="shared" ref="Q7:Q19" si="1">1850-P7</f>
        <v>1846</v>
      </c>
      <c r="R7" s="15"/>
      <c r="S7" s="15"/>
      <c r="T7" s="15"/>
      <c r="U7" s="15"/>
      <c r="V7" s="15"/>
      <c r="W7" s="15">
        <v>6</v>
      </c>
    </row>
    <row r="8" spans="1:23" x14ac:dyDescent="0.25">
      <c r="A8" s="13">
        <v>1</v>
      </c>
      <c r="B8" s="13">
        <v>1</v>
      </c>
      <c r="C8" s="14" t="s">
        <v>36</v>
      </c>
      <c r="D8" s="14" t="s">
        <v>37</v>
      </c>
      <c r="E8" s="14" t="s">
        <v>27</v>
      </c>
      <c r="F8" s="14" t="str">
        <f t="shared" si="0"/>
        <v>Ульяна Егоровна Чернакова</v>
      </c>
      <c r="G8" s="15" t="s">
        <v>28</v>
      </c>
      <c r="H8" s="15">
        <v>1847</v>
      </c>
      <c r="I8" s="15"/>
      <c r="J8" s="15"/>
      <c r="K8" s="15"/>
      <c r="L8" s="15" t="s">
        <v>38</v>
      </c>
      <c r="M8" s="15"/>
      <c r="N8" s="15"/>
      <c r="O8" s="15"/>
      <c r="P8" s="15">
        <v>3</v>
      </c>
      <c r="Q8" s="15">
        <f t="shared" si="1"/>
        <v>1847</v>
      </c>
      <c r="R8" s="15"/>
      <c r="S8" s="15"/>
      <c r="T8" s="15"/>
      <c r="U8" s="15"/>
      <c r="V8" s="15"/>
      <c r="W8" s="15">
        <v>7</v>
      </c>
    </row>
    <row r="9" spans="1:23" x14ac:dyDescent="0.25">
      <c r="A9" s="13">
        <v>1</v>
      </c>
      <c r="B9" s="13">
        <v>1</v>
      </c>
      <c r="C9" s="14" t="s">
        <v>39</v>
      </c>
      <c r="D9" s="14" t="s">
        <v>35</v>
      </c>
      <c r="E9" s="14" t="s">
        <v>19</v>
      </c>
      <c r="F9" s="14" t="str">
        <f t="shared" si="0"/>
        <v>Ипат Егорович Чернаков</v>
      </c>
      <c r="G9" s="15" t="s">
        <v>20</v>
      </c>
      <c r="H9" s="15">
        <v>1837</v>
      </c>
      <c r="I9" s="15"/>
      <c r="J9" s="15"/>
      <c r="K9" s="15"/>
      <c r="L9" s="15" t="s">
        <v>24</v>
      </c>
      <c r="M9" s="15"/>
      <c r="N9" s="15"/>
      <c r="O9" s="15"/>
      <c r="P9" s="15">
        <v>13</v>
      </c>
      <c r="Q9" s="15">
        <f t="shared" si="1"/>
        <v>1837</v>
      </c>
      <c r="R9" s="15"/>
      <c r="S9" s="15"/>
      <c r="T9" s="15"/>
      <c r="U9" s="15"/>
      <c r="V9" s="15"/>
      <c r="W9" s="15">
        <v>8</v>
      </c>
    </row>
    <row r="10" spans="1:23" x14ac:dyDescent="0.25">
      <c r="A10" s="13"/>
      <c r="B10" s="13">
        <v>1</v>
      </c>
      <c r="C10" s="14" t="s">
        <v>40</v>
      </c>
      <c r="D10" s="14" t="s">
        <v>37</v>
      </c>
      <c r="E10" s="14" t="s">
        <v>27</v>
      </c>
      <c r="F10" s="14" t="str">
        <f t="shared" si="0"/>
        <v>Маланья Егоровна Чернакова</v>
      </c>
      <c r="G10" s="15" t="s">
        <v>28</v>
      </c>
      <c r="H10" s="15">
        <v>1840</v>
      </c>
      <c r="I10" s="15"/>
      <c r="J10" s="15"/>
      <c r="K10" s="15"/>
      <c r="L10" s="15" t="s">
        <v>38</v>
      </c>
      <c r="M10" s="15"/>
      <c r="N10" s="15"/>
      <c r="O10" s="15"/>
      <c r="P10" s="15">
        <v>10</v>
      </c>
      <c r="Q10" s="15">
        <f t="shared" si="1"/>
        <v>1840</v>
      </c>
      <c r="R10" s="15"/>
      <c r="S10" s="15"/>
      <c r="T10" s="15"/>
      <c r="U10" s="15"/>
      <c r="V10" s="15"/>
      <c r="W10" s="15">
        <v>9</v>
      </c>
    </row>
    <row r="11" spans="1:23" x14ac:dyDescent="0.25">
      <c r="A11" s="13"/>
      <c r="B11" s="13">
        <v>1</v>
      </c>
      <c r="C11" s="14" t="s">
        <v>41</v>
      </c>
      <c r="D11" s="14" t="s">
        <v>31</v>
      </c>
      <c r="E11" s="14" t="s">
        <v>19</v>
      </c>
      <c r="F11" s="14" t="str">
        <f t="shared" si="0"/>
        <v>Алексей Андреевич Чернаков</v>
      </c>
      <c r="G11" s="15" t="s">
        <v>20</v>
      </c>
      <c r="H11" s="15">
        <v>1816</v>
      </c>
      <c r="I11" s="15"/>
      <c r="J11" s="15"/>
      <c r="K11" s="15" t="s">
        <v>24</v>
      </c>
      <c r="L11" s="16" t="s">
        <v>21</v>
      </c>
      <c r="M11" s="15"/>
      <c r="N11" s="15">
        <v>0</v>
      </c>
      <c r="O11" s="15">
        <v>18</v>
      </c>
      <c r="P11" s="15">
        <v>34</v>
      </c>
      <c r="Q11" s="15">
        <f t="shared" si="1"/>
        <v>1816</v>
      </c>
      <c r="R11" s="15"/>
      <c r="S11" s="15"/>
      <c r="T11" s="15"/>
      <c r="U11" s="15"/>
      <c r="V11" s="15"/>
      <c r="W11" s="15">
        <v>10</v>
      </c>
    </row>
    <row r="12" spans="1:23" x14ac:dyDescent="0.25">
      <c r="A12" s="13"/>
      <c r="B12" s="13">
        <v>1</v>
      </c>
      <c r="C12" s="14" t="s">
        <v>42</v>
      </c>
      <c r="D12" s="14" t="s">
        <v>43</v>
      </c>
      <c r="E12" s="14" t="s">
        <v>27</v>
      </c>
      <c r="F12" s="14" t="str">
        <f t="shared" si="0"/>
        <v>Василиса Алексеевна Чернакова</v>
      </c>
      <c r="G12" s="15" t="s">
        <v>28</v>
      </c>
      <c r="H12" s="15">
        <v>1820</v>
      </c>
      <c r="I12" s="15"/>
      <c r="J12" s="15"/>
      <c r="K12" s="15"/>
      <c r="L12" s="17" t="s">
        <v>29</v>
      </c>
      <c r="M12" s="15"/>
      <c r="N12" s="15"/>
      <c r="O12" s="15"/>
      <c r="P12" s="15">
        <v>30</v>
      </c>
      <c r="Q12" s="15">
        <f t="shared" si="1"/>
        <v>1820</v>
      </c>
      <c r="R12" s="15"/>
      <c r="S12" s="15"/>
      <c r="T12" s="15"/>
      <c r="U12" s="15"/>
      <c r="V12" s="15"/>
      <c r="W12" s="15">
        <v>11</v>
      </c>
    </row>
    <row r="13" spans="1:23" x14ac:dyDescent="0.25">
      <c r="A13" s="13"/>
      <c r="B13" s="13">
        <v>1</v>
      </c>
      <c r="C13" s="14" t="s">
        <v>44</v>
      </c>
      <c r="D13" s="14" t="s">
        <v>45</v>
      </c>
      <c r="E13" s="14" t="s">
        <v>19</v>
      </c>
      <c r="F13" s="14" t="str">
        <f t="shared" si="0"/>
        <v>Тимофей Алексеевич Чернаков</v>
      </c>
      <c r="G13" s="15" t="s">
        <v>20</v>
      </c>
      <c r="H13" s="15">
        <v>1844</v>
      </c>
      <c r="I13" s="15"/>
      <c r="J13" s="15"/>
      <c r="K13" s="15"/>
      <c r="L13" s="15" t="s">
        <v>24</v>
      </c>
      <c r="M13" s="15"/>
      <c r="N13" s="15"/>
      <c r="O13" s="15"/>
      <c r="P13" s="15">
        <v>6</v>
      </c>
      <c r="Q13" s="15">
        <f t="shared" si="1"/>
        <v>1844</v>
      </c>
      <c r="R13" s="15"/>
      <c r="S13" s="15"/>
      <c r="T13" s="15"/>
      <c r="U13" s="15"/>
      <c r="V13" s="15"/>
      <c r="W13" s="15">
        <v>12</v>
      </c>
    </row>
    <row r="14" spans="1:23" x14ac:dyDescent="0.25">
      <c r="A14" s="13"/>
      <c r="B14" s="13">
        <v>1</v>
      </c>
      <c r="C14" s="14" t="s">
        <v>46</v>
      </c>
      <c r="D14" s="14" t="s">
        <v>43</v>
      </c>
      <c r="E14" s="14" t="s">
        <v>27</v>
      </c>
      <c r="F14" s="14" t="str">
        <f t="shared" si="0"/>
        <v>Фекла Алексеевна Чернакова</v>
      </c>
      <c r="G14" s="15" t="s">
        <v>28</v>
      </c>
      <c r="H14" s="15">
        <v>1845</v>
      </c>
      <c r="I14" s="15"/>
      <c r="J14" s="15"/>
      <c r="K14" s="15"/>
      <c r="L14" s="15" t="s">
        <v>38</v>
      </c>
      <c r="M14" s="15"/>
      <c r="N14" s="15"/>
      <c r="O14" s="15"/>
      <c r="P14" s="15">
        <v>5</v>
      </c>
      <c r="Q14" s="15">
        <f t="shared" si="1"/>
        <v>1845</v>
      </c>
      <c r="R14" s="15"/>
      <c r="S14" s="15"/>
      <c r="T14" s="15"/>
      <c r="U14" s="15"/>
      <c r="V14" s="15"/>
      <c r="W14" s="15">
        <v>13</v>
      </c>
    </row>
    <row r="15" spans="1:23" x14ac:dyDescent="0.25">
      <c r="A15" s="13"/>
      <c r="B15" s="13">
        <v>1</v>
      </c>
      <c r="C15" s="14" t="s">
        <v>47</v>
      </c>
      <c r="D15" s="14" t="s">
        <v>31</v>
      </c>
      <c r="E15" s="14" t="s">
        <v>19</v>
      </c>
      <c r="F15" s="14" t="str">
        <f t="shared" si="0"/>
        <v>Афанасий Андреевич Чернаков</v>
      </c>
      <c r="G15" s="15" t="s">
        <v>20</v>
      </c>
      <c r="H15" s="15">
        <v>1819</v>
      </c>
      <c r="I15" s="15"/>
      <c r="J15" s="15"/>
      <c r="K15" s="15" t="s">
        <v>24</v>
      </c>
      <c r="L15" s="16" t="s">
        <v>21</v>
      </c>
      <c r="M15" s="15"/>
      <c r="N15" s="15"/>
      <c r="O15" s="15">
        <v>15</v>
      </c>
      <c r="P15" s="15">
        <v>31</v>
      </c>
      <c r="Q15" s="15">
        <f t="shared" si="1"/>
        <v>1819</v>
      </c>
      <c r="R15" s="15"/>
      <c r="S15" s="15"/>
      <c r="T15" s="15"/>
      <c r="U15" s="15"/>
      <c r="V15" s="15"/>
      <c r="W15" s="15">
        <v>14</v>
      </c>
    </row>
    <row r="16" spans="1:23" x14ac:dyDescent="0.25">
      <c r="A16" s="13">
        <v>1</v>
      </c>
      <c r="B16" s="13">
        <v>1</v>
      </c>
      <c r="C16" s="14" t="s">
        <v>48</v>
      </c>
      <c r="D16" s="14" t="s">
        <v>26</v>
      </c>
      <c r="E16" s="14" t="s">
        <v>27</v>
      </c>
      <c r="F16" s="14" t="str">
        <f t="shared" si="0"/>
        <v>Ольга Степановна Чернакова</v>
      </c>
      <c r="G16" s="15" t="s">
        <v>28</v>
      </c>
      <c r="H16" s="15">
        <v>1820</v>
      </c>
      <c r="I16" s="15"/>
      <c r="J16" s="15"/>
      <c r="K16" s="15"/>
      <c r="L16" s="17" t="s">
        <v>29</v>
      </c>
      <c r="M16" s="15"/>
      <c r="N16" s="15"/>
      <c r="O16" s="15"/>
      <c r="P16" s="15">
        <v>30</v>
      </c>
      <c r="Q16" s="15">
        <f t="shared" si="1"/>
        <v>1820</v>
      </c>
      <c r="R16" s="15"/>
      <c r="S16" s="15"/>
      <c r="T16" s="15"/>
      <c r="U16" s="15"/>
      <c r="V16" s="15"/>
      <c r="W16" s="15">
        <v>15</v>
      </c>
    </row>
    <row r="17" spans="1:23" x14ac:dyDescent="0.25">
      <c r="A17" s="13"/>
      <c r="B17" s="13">
        <v>1</v>
      </c>
      <c r="C17" s="14" t="s">
        <v>49</v>
      </c>
      <c r="D17" s="14" t="s">
        <v>50</v>
      </c>
      <c r="E17" s="14" t="s">
        <v>19</v>
      </c>
      <c r="F17" s="14" t="str">
        <f t="shared" si="0"/>
        <v>Александр Афанасьевна Чернаков</v>
      </c>
      <c r="G17" s="15" t="s">
        <v>20</v>
      </c>
      <c r="H17" s="15">
        <v>1848</v>
      </c>
      <c r="I17" s="15"/>
      <c r="J17" s="15"/>
      <c r="K17" s="15"/>
      <c r="L17" s="15" t="s">
        <v>24</v>
      </c>
      <c r="M17" s="15"/>
      <c r="N17" s="15"/>
      <c r="O17" s="15"/>
      <c r="P17" s="15">
        <v>2</v>
      </c>
      <c r="Q17" s="15">
        <f t="shared" si="1"/>
        <v>1848</v>
      </c>
      <c r="R17" s="15"/>
      <c r="S17" s="15"/>
      <c r="T17" s="15"/>
      <c r="U17" s="15"/>
      <c r="V17" s="15"/>
      <c r="W17" s="15">
        <v>16</v>
      </c>
    </row>
    <row r="18" spans="1:23" x14ac:dyDescent="0.25">
      <c r="A18" s="13"/>
      <c r="B18" s="13">
        <v>1</v>
      </c>
      <c r="C18" s="14" t="s">
        <v>51</v>
      </c>
      <c r="D18" s="14" t="s">
        <v>50</v>
      </c>
      <c r="E18" s="14" t="s">
        <v>27</v>
      </c>
      <c r="F18" s="14" t="str">
        <f t="shared" si="0"/>
        <v>Пелагея Афанасьевна Чернакова</v>
      </c>
      <c r="G18" s="15" t="s">
        <v>28</v>
      </c>
      <c r="H18" s="15">
        <v>1844</v>
      </c>
      <c r="I18" s="15"/>
      <c r="J18" s="15"/>
      <c r="K18" s="15"/>
      <c r="L18" s="15" t="s">
        <v>38</v>
      </c>
      <c r="M18" s="15"/>
      <c r="N18" s="15"/>
      <c r="O18" s="15"/>
      <c r="P18" s="15">
        <v>6</v>
      </c>
      <c r="Q18" s="15">
        <f t="shared" si="1"/>
        <v>1844</v>
      </c>
      <c r="R18" s="15"/>
      <c r="S18" s="15"/>
      <c r="T18" s="15"/>
      <c r="U18" s="15"/>
      <c r="V18" s="15"/>
      <c r="W18" s="15">
        <v>17</v>
      </c>
    </row>
    <row r="19" spans="1:23" x14ac:dyDescent="0.25">
      <c r="A19" s="13"/>
      <c r="B19" s="13">
        <v>1</v>
      </c>
      <c r="C19" s="14" t="s">
        <v>52</v>
      </c>
      <c r="D19" s="14" t="s">
        <v>53</v>
      </c>
      <c r="E19" s="14" t="s">
        <v>27</v>
      </c>
      <c r="F19" s="14" t="str">
        <f t="shared" si="0"/>
        <v>Арина Андреевна Чернакова</v>
      </c>
      <c r="G19" s="15" t="s">
        <v>28</v>
      </c>
      <c r="H19" s="15">
        <v>1822</v>
      </c>
      <c r="I19" s="15"/>
      <c r="J19" s="15"/>
      <c r="K19" s="15" t="s">
        <v>38</v>
      </c>
      <c r="L19" s="15"/>
      <c r="M19" s="15"/>
      <c r="N19" s="15"/>
      <c r="O19" s="15">
        <v>12</v>
      </c>
      <c r="P19" s="15">
        <v>28</v>
      </c>
      <c r="Q19" s="15">
        <f t="shared" si="1"/>
        <v>1822</v>
      </c>
      <c r="R19" s="15"/>
      <c r="S19" s="15"/>
      <c r="T19" s="15"/>
      <c r="U19" s="15"/>
      <c r="V19" s="15"/>
      <c r="W19" s="15">
        <v>18</v>
      </c>
    </row>
    <row r="20" spans="1:23" x14ac:dyDescent="0.25">
      <c r="A20" s="13"/>
      <c r="B20" s="13">
        <v>1</v>
      </c>
      <c r="C20" s="14" t="s">
        <v>54</v>
      </c>
      <c r="D20" s="14" t="s">
        <v>31</v>
      </c>
      <c r="E20" s="14" t="s">
        <v>19</v>
      </c>
      <c r="F20" s="14" t="str">
        <f>CONCATENATE(C20," ",D20," ",E20)</f>
        <v>Симон Андреевич Чернаков</v>
      </c>
      <c r="G20" s="15" t="s">
        <v>20</v>
      </c>
      <c r="H20" s="15">
        <v>1824</v>
      </c>
      <c r="I20" s="15"/>
      <c r="J20" s="15"/>
      <c r="K20" s="15" t="s">
        <v>24</v>
      </c>
      <c r="L20" s="16" t="s">
        <v>21</v>
      </c>
      <c r="M20" s="15"/>
      <c r="N20" s="15"/>
      <c r="O20" s="15">
        <v>10</v>
      </c>
      <c r="P20" s="15"/>
      <c r="Q20" s="15">
        <v>1824</v>
      </c>
      <c r="R20" s="15"/>
      <c r="S20" s="15"/>
      <c r="T20" s="15">
        <v>1848</v>
      </c>
      <c r="U20" s="15"/>
      <c r="V20" s="15"/>
      <c r="W20" s="15">
        <v>19</v>
      </c>
    </row>
    <row r="21" spans="1:23" x14ac:dyDescent="0.25">
      <c r="A21" s="13"/>
      <c r="B21" s="13">
        <v>1</v>
      </c>
      <c r="C21" s="14" t="s">
        <v>55</v>
      </c>
      <c r="D21" s="14" t="s">
        <v>56</v>
      </c>
      <c r="E21" s="14" t="s">
        <v>27</v>
      </c>
      <c r="F21" s="14" t="str">
        <f t="shared" si="0"/>
        <v>Акулина Николаевна Чернакова</v>
      </c>
      <c r="G21" s="15" t="s">
        <v>28</v>
      </c>
      <c r="H21" s="15">
        <v>1834</v>
      </c>
      <c r="I21" s="15"/>
      <c r="J21" s="15"/>
      <c r="K21" s="15"/>
      <c r="L21" s="17" t="s">
        <v>29</v>
      </c>
      <c r="M21" s="15"/>
      <c r="N21" s="15"/>
      <c r="O21" s="15"/>
      <c r="P21" s="15">
        <v>25</v>
      </c>
      <c r="Q21" s="15">
        <f t="shared" ref="Q21:Q35" si="2">IF(N21&gt;0,1816-N21,1834-O21)</f>
        <v>1834</v>
      </c>
      <c r="R21" s="15"/>
      <c r="S21" s="15"/>
      <c r="T21" s="15"/>
      <c r="U21" s="15"/>
      <c r="V21" s="15"/>
      <c r="W21" s="15">
        <v>20</v>
      </c>
    </row>
    <row r="22" spans="1:23" x14ac:dyDescent="0.25">
      <c r="A22" s="13">
        <v>1</v>
      </c>
      <c r="B22" s="13"/>
      <c r="C22" s="14" t="s">
        <v>57</v>
      </c>
      <c r="D22" s="14" t="s">
        <v>53</v>
      </c>
      <c r="E22" s="14" t="s">
        <v>27</v>
      </c>
      <c r="F22" s="14" t="str">
        <f t="shared" si="0"/>
        <v>Анна Андреевна Чернакова</v>
      </c>
      <c r="G22" s="15" t="s">
        <v>28</v>
      </c>
      <c r="H22" s="15">
        <v>1826</v>
      </c>
      <c r="I22" s="15"/>
      <c r="J22" s="15"/>
      <c r="K22" s="15" t="s">
        <v>38</v>
      </c>
      <c r="L22" s="15"/>
      <c r="M22" s="15"/>
      <c r="N22" s="15"/>
      <c r="O22" s="15">
        <v>8</v>
      </c>
      <c r="P22" s="15"/>
      <c r="Q22" s="15">
        <f t="shared" si="2"/>
        <v>1826</v>
      </c>
      <c r="R22" s="15"/>
      <c r="S22" s="15"/>
      <c r="T22" s="15"/>
      <c r="U22" s="15"/>
      <c r="V22" s="15"/>
      <c r="W22" s="15">
        <v>21</v>
      </c>
    </row>
    <row r="23" spans="1:23" x14ac:dyDescent="0.25">
      <c r="A23" s="13">
        <v>1</v>
      </c>
      <c r="B23" s="13">
        <v>1</v>
      </c>
      <c r="C23" s="14" t="s">
        <v>58</v>
      </c>
      <c r="D23" s="14" t="s">
        <v>31</v>
      </c>
      <c r="E23" s="14" t="s">
        <v>19</v>
      </c>
      <c r="F23" s="14" t="str">
        <f t="shared" si="0"/>
        <v>Ермолай Андреевич Чернаков</v>
      </c>
      <c r="G23" s="15" t="s">
        <v>20</v>
      </c>
      <c r="H23" s="15">
        <v>1828</v>
      </c>
      <c r="I23" s="15">
        <v>1834</v>
      </c>
      <c r="J23" s="15"/>
      <c r="K23" s="15" t="s">
        <v>24</v>
      </c>
      <c r="L23" s="15"/>
      <c r="M23" s="15"/>
      <c r="N23" s="15"/>
      <c r="O23" s="15">
        <v>6</v>
      </c>
      <c r="P23" s="15"/>
      <c r="Q23" s="15">
        <f t="shared" si="2"/>
        <v>1828</v>
      </c>
      <c r="R23" s="15">
        <v>1834</v>
      </c>
      <c r="S23" s="15">
        <f>R23-Q23</f>
        <v>6</v>
      </c>
      <c r="T23" s="15"/>
      <c r="U23" s="15"/>
      <c r="V23" s="15"/>
      <c r="W23" s="15">
        <v>22</v>
      </c>
    </row>
    <row r="24" spans="1:23" x14ac:dyDescent="0.25">
      <c r="A24" s="13">
        <v>2</v>
      </c>
      <c r="B24" s="13">
        <v>2</v>
      </c>
      <c r="C24" s="14" t="s">
        <v>59</v>
      </c>
      <c r="D24" s="14" t="s">
        <v>60</v>
      </c>
      <c r="E24" s="14" t="s">
        <v>19</v>
      </c>
      <c r="F24" s="14" t="str">
        <f t="shared" si="0"/>
        <v>Матвей Семенович Чернаков</v>
      </c>
      <c r="G24" s="15" t="s">
        <v>20</v>
      </c>
      <c r="H24" s="15">
        <v>1771</v>
      </c>
      <c r="I24" s="15">
        <v>1843</v>
      </c>
      <c r="J24" s="16" t="s">
        <v>21</v>
      </c>
      <c r="K24" s="15"/>
      <c r="L24" s="15"/>
      <c r="M24" s="15"/>
      <c r="N24" s="15">
        <v>45</v>
      </c>
      <c r="O24" s="15">
        <v>63</v>
      </c>
      <c r="P24" s="15"/>
      <c r="Q24" s="15">
        <f t="shared" si="2"/>
        <v>1771</v>
      </c>
      <c r="R24" s="15">
        <v>1843</v>
      </c>
      <c r="S24" s="15">
        <f>R24-Q24</f>
        <v>72</v>
      </c>
      <c r="T24" s="15"/>
      <c r="U24" s="15"/>
      <c r="V24" s="15"/>
      <c r="W24" s="15">
        <v>23</v>
      </c>
    </row>
    <row r="25" spans="1:23" x14ac:dyDescent="0.25">
      <c r="A25" s="13">
        <v>2</v>
      </c>
      <c r="B25" s="13">
        <v>2</v>
      </c>
      <c r="C25" s="14" t="s">
        <v>61</v>
      </c>
      <c r="D25" s="14" t="s">
        <v>62</v>
      </c>
      <c r="E25" s="14" t="s">
        <v>27</v>
      </c>
      <c r="F25" s="14" t="str">
        <f t="shared" si="0"/>
        <v>Агафья Созоновна Чернакова</v>
      </c>
      <c r="G25" s="15" t="s">
        <v>28</v>
      </c>
      <c r="H25" s="15">
        <v>1769</v>
      </c>
      <c r="I25" s="15"/>
      <c r="J25" s="17" t="s">
        <v>29</v>
      </c>
      <c r="K25" s="15"/>
      <c r="L25" s="15"/>
      <c r="M25" s="15"/>
      <c r="N25" s="15"/>
      <c r="O25" s="15">
        <v>65</v>
      </c>
      <c r="P25" s="15">
        <v>81</v>
      </c>
      <c r="Q25" s="15">
        <f t="shared" si="2"/>
        <v>1769</v>
      </c>
      <c r="R25" s="15"/>
      <c r="S25" s="15"/>
      <c r="T25" s="15"/>
      <c r="U25" s="15"/>
      <c r="V25" s="15"/>
      <c r="W25" s="15">
        <v>24</v>
      </c>
    </row>
    <row r="26" spans="1:23" x14ac:dyDescent="0.25">
      <c r="A26" s="13">
        <v>2</v>
      </c>
      <c r="B26" s="13"/>
      <c r="C26" s="14" t="s">
        <v>63</v>
      </c>
      <c r="D26" s="14" t="s">
        <v>64</v>
      </c>
      <c r="E26" s="14" t="s">
        <v>19</v>
      </c>
      <c r="F26" s="14" t="str">
        <f t="shared" si="0"/>
        <v>Сидор Матвеевич Чернаков</v>
      </c>
      <c r="G26" s="15" t="s">
        <v>20</v>
      </c>
      <c r="H26" s="15">
        <v>1795</v>
      </c>
      <c r="I26" s="15">
        <v>1818</v>
      </c>
      <c r="J26" s="15" t="s">
        <v>24</v>
      </c>
      <c r="K26" s="15"/>
      <c r="L26" s="15"/>
      <c r="M26" s="15"/>
      <c r="N26" s="15">
        <v>21</v>
      </c>
      <c r="O26" s="15"/>
      <c r="P26" s="15"/>
      <c r="Q26" s="15">
        <f t="shared" si="2"/>
        <v>1795</v>
      </c>
      <c r="R26" s="15">
        <v>1818</v>
      </c>
      <c r="S26" s="15">
        <f>R26-Q26</f>
        <v>23</v>
      </c>
      <c r="T26" s="15"/>
      <c r="U26" s="15"/>
      <c r="V26" s="15"/>
      <c r="W26" s="15">
        <v>25</v>
      </c>
    </row>
    <row r="27" spans="1:23" x14ac:dyDescent="0.25">
      <c r="A27" s="13">
        <v>2</v>
      </c>
      <c r="B27" s="13"/>
      <c r="C27" s="14" t="s">
        <v>30</v>
      </c>
      <c r="D27" s="14" t="s">
        <v>64</v>
      </c>
      <c r="E27" s="14" t="s">
        <v>19</v>
      </c>
      <c r="F27" s="14" t="str">
        <f t="shared" si="0"/>
        <v>Егор Матвеевич Чернаков</v>
      </c>
      <c r="G27" s="15" t="s">
        <v>20</v>
      </c>
      <c r="H27" s="15">
        <v>1809</v>
      </c>
      <c r="I27" s="15">
        <v>1818</v>
      </c>
      <c r="J27" s="15" t="s">
        <v>24</v>
      </c>
      <c r="K27" s="15"/>
      <c r="L27" s="15"/>
      <c r="M27" s="15"/>
      <c r="N27" s="15">
        <v>7</v>
      </c>
      <c r="O27" s="15"/>
      <c r="P27" s="15"/>
      <c r="Q27" s="15">
        <f t="shared" si="2"/>
        <v>1809</v>
      </c>
      <c r="R27" s="15">
        <v>1818</v>
      </c>
      <c r="S27" s="15">
        <f>R27-Q27</f>
        <v>9</v>
      </c>
      <c r="T27" s="15"/>
      <c r="U27" s="15"/>
      <c r="V27" s="15"/>
      <c r="W27" s="15">
        <v>26</v>
      </c>
    </row>
    <row r="28" spans="1:23" x14ac:dyDescent="0.25">
      <c r="A28" s="13">
        <v>2</v>
      </c>
      <c r="B28" s="13">
        <v>2</v>
      </c>
      <c r="C28" s="14" t="s">
        <v>65</v>
      </c>
      <c r="D28" s="14" t="s">
        <v>64</v>
      </c>
      <c r="E28" s="14" t="s">
        <v>19</v>
      </c>
      <c r="F28" s="14" t="str">
        <f t="shared" si="0"/>
        <v>Николай Матвеевич Чернаков</v>
      </c>
      <c r="G28" s="15" t="s">
        <v>20</v>
      </c>
      <c r="H28" s="15">
        <v>1800</v>
      </c>
      <c r="I28" s="15"/>
      <c r="J28" s="15" t="s">
        <v>24</v>
      </c>
      <c r="K28" s="16" t="s">
        <v>21</v>
      </c>
      <c r="L28" s="15"/>
      <c r="M28" s="15"/>
      <c r="N28" s="15">
        <v>16</v>
      </c>
      <c r="O28" s="15">
        <v>34</v>
      </c>
      <c r="P28" s="15">
        <v>50</v>
      </c>
      <c r="Q28" s="15">
        <f t="shared" si="2"/>
        <v>1800</v>
      </c>
      <c r="R28" s="15"/>
      <c r="S28" s="15"/>
      <c r="T28" s="15"/>
      <c r="U28" s="15"/>
      <c r="V28" s="15"/>
      <c r="W28" s="15">
        <v>27</v>
      </c>
    </row>
    <row r="29" spans="1:23" x14ac:dyDescent="0.25">
      <c r="A29" s="13">
        <v>2</v>
      </c>
      <c r="B29" s="13">
        <v>2</v>
      </c>
      <c r="C29" s="14" t="s">
        <v>52</v>
      </c>
      <c r="D29" s="14" t="s">
        <v>66</v>
      </c>
      <c r="E29" s="14" t="s">
        <v>27</v>
      </c>
      <c r="F29" s="14" t="str">
        <f>CONCATENATE(C29," ",D29," ",E29)</f>
        <v>Арина Анфимовна Чернакова</v>
      </c>
      <c r="G29" s="15" t="s">
        <v>28</v>
      </c>
      <c r="H29" s="15">
        <v>1798</v>
      </c>
      <c r="I29" s="15"/>
      <c r="J29" s="15"/>
      <c r="K29" s="17" t="s">
        <v>29</v>
      </c>
      <c r="L29" s="15"/>
      <c r="M29" s="15"/>
      <c r="N29" s="15"/>
      <c r="O29" s="15">
        <v>36</v>
      </c>
      <c r="P29" s="15">
        <v>52</v>
      </c>
      <c r="Q29" s="15">
        <f t="shared" si="2"/>
        <v>1798</v>
      </c>
      <c r="R29" s="15"/>
      <c r="S29" s="15"/>
      <c r="T29" s="15"/>
      <c r="U29" s="15"/>
      <c r="V29" s="15"/>
      <c r="W29" s="15">
        <v>28</v>
      </c>
    </row>
    <row r="30" spans="1:23" x14ac:dyDescent="0.25">
      <c r="A30" s="13">
        <v>2</v>
      </c>
      <c r="B30" s="13"/>
      <c r="C30" s="14" t="s">
        <v>51</v>
      </c>
      <c r="D30" s="14" t="s">
        <v>56</v>
      </c>
      <c r="E30" s="14" t="s">
        <v>27</v>
      </c>
      <c r="F30" s="14" t="str">
        <f t="shared" si="0"/>
        <v>Пелагея Николаевна Чернакова</v>
      </c>
      <c r="G30" s="15" t="s">
        <v>28</v>
      </c>
      <c r="H30" s="15">
        <v>1822</v>
      </c>
      <c r="I30" s="15"/>
      <c r="J30" s="15"/>
      <c r="K30" s="15" t="s">
        <v>38</v>
      </c>
      <c r="L30" s="15"/>
      <c r="M30" s="15"/>
      <c r="N30" s="15"/>
      <c r="O30" s="15">
        <v>12</v>
      </c>
      <c r="P30" s="15"/>
      <c r="Q30" s="15">
        <f t="shared" si="2"/>
        <v>1822</v>
      </c>
      <c r="R30" s="15"/>
      <c r="S30" s="15"/>
      <c r="T30" s="15"/>
      <c r="U30" s="15"/>
      <c r="V30" s="15"/>
      <c r="W30" s="15">
        <v>29</v>
      </c>
    </row>
    <row r="31" spans="1:23" x14ac:dyDescent="0.25">
      <c r="A31" s="13">
        <v>2</v>
      </c>
      <c r="B31" s="13"/>
      <c r="C31" s="14" t="s">
        <v>67</v>
      </c>
      <c r="D31" s="14" t="s">
        <v>56</v>
      </c>
      <c r="E31" s="14" t="s">
        <v>27</v>
      </c>
      <c r="F31" s="14" t="str">
        <f t="shared" si="0"/>
        <v>Марфа Николаевна Чернакова</v>
      </c>
      <c r="G31" s="15" t="s">
        <v>28</v>
      </c>
      <c r="H31" s="15">
        <v>1831</v>
      </c>
      <c r="I31" s="15"/>
      <c r="J31" s="15"/>
      <c r="K31" s="15" t="s">
        <v>38</v>
      </c>
      <c r="L31" s="15"/>
      <c r="M31" s="15"/>
      <c r="N31" s="15"/>
      <c r="O31" s="15">
        <v>3</v>
      </c>
      <c r="P31" s="15"/>
      <c r="Q31" s="15">
        <f t="shared" si="2"/>
        <v>1831</v>
      </c>
      <c r="R31" s="15"/>
      <c r="S31" s="15"/>
      <c r="T31" s="15"/>
      <c r="U31" s="15"/>
      <c r="V31" s="15"/>
      <c r="W31" s="15">
        <v>30</v>
      </c>
    </row>
    <row r="32" spans="1:23" x14ac:dyDescent="0.25">
      <c r="A32" s="13">
        <v>2</v>
      </c>
      <c r="B32" s="13"/>
      <c r="C32" s="14" t="s">
        <v>68</v>
      </c>
      <c r="D32" s="14" t="s">
        <v>56</v>
      </c>
      <c r="E32" s="14" t="s">
        <v>27</v>
      </c>
      <c r="F32" s="14" t="str">
        <f t="shared" si="0"/>
        <v>Настасья Николаевна Чернакова</v>
      </c>
      <c r="G32" s="15" t="s">
        <v>28</v>
      </c>
      <c r="H32" s="15">
        <v>1832</v>
      </c>
      <c r="I32" s="15"/>
      <c r="J32" s="15"/>
      <c r="K32" s="15" t="s">
        <v>38</v>
      </c>
      <c r="L32" s="15"/>
      <c r="M32" s="15"/>
      <c r="N32" s="15"/>
      <c r="O32" s="15">
        <v>2</v>
      </c>
      <c r="P32" s="15"/>
      <c r="Q32" s="15">
        <f t="shared" si="2"/>
        <v>1832</v>
      </c>
      <c r="R32" s="15"/>
      <c r="S32" s="15"/>
      <c r="T32" s="15"/>
      <c r="U32" s="15"/>
      <c r="V32" s="15"/>
      <c r="W32" s="15">
        <v>31</v>
      </c>
    </row>
    <row r="33" spans="1:23" x14ac:dyDescent="0.25">
      <c r="A33" s="13">
        <v>2</v>
      </c>
      <c r="B33" s="13">
        <v>2</v>
      </c>
      <c r="C33" s="14" t="s">
        <v>69</v>
      </c>
      <c r="D33" s="14" t="s">
        <v>56</v>
      </c>
      <c r="E33" s="14" t="s">
        <v>27</v>
      </c>
      <c r="F33" s="14" t="str">
        <f t="shared" si="0"/>
        <v>Апрсинья Николаевна Чернакова</v>
      </c>
      <c r="G33" s="15" t="s">
        <v>28</v>
      </c>
      <c r="H33" s="15">
        <v>1834</v>
      </c>
      <c r="I33" s="15"/>
      <c r="J33" s="15"/>
      <c r="K33" s="15" t="s">
        <v>38</v>
      </c>
      <c r="L33" s="15"/>
      <c r="M33" s="15"/>
      <c r="N33" s="15"/>
      <c r="O33" s="15">
        <v>0</v>
      </c>
      <c r="P33" s="15">
        <v>16</v>
      </c>
      <c r="Q33" s="15">
        <f t="shared" si="2"/>
        <v>1834</v>
      </c>
      <c r="R33" s="15"/>
      <c r="S33" s="15"/>
      <c r="T33" s="15"/>
      <c r="U33" s="15"/>
      <c r="V33" s="15"/>
      <c r="W33" s="15">
        <v>32</v>
      </c>
    </row>
    <row r="34" spans="1:23" x14ac:dyDescent="0.25">
      <c r="A34" s="13">
        <v>2</v>
      </c>
      <c r="B34" s="13">
        <v>2</v>
      </c>
      <c r="C34" s="14" t="s">
        <v>70</v>
      </c>
      <c r="D34" s="14" t="s">
        <v>56</v>
      </c>
      <c r="E34" s="14" t="s">
        <v>27</v>
      </c>
      <c r="F34" s="14" t="str">
        <f t="shared" si="0"/>
        <v>Устинья Николаевна Чернакова</v>
      </c>
      <c r="G34" s="15" t="s">
        <v>28</v>
      </c>
      <c r="H34" s="15">
        <v>1834</v>
      </c>
      <c r="I34" s="15"/>
      <c r="J34" s="15"/>
      <c r="K34" s="15" t="s">
        <v>38</v>
      </c>
      <c r="L34" s="15"/>
      <c r="M34" s="15"/>
      <c r="N34" s="15"/>
      <c r="O34" s="15">
        <v>0</v>
      </c>
      <c r="P34" s="15">
        <v>16</v>
      </c>
      <c r="Q34" s="15">
        <f t="shared" si="2"/>
        <v>1834</v>
      </c>
      <c r="R34" s="15"/>
      <c r="S34" s="15"/>
      <c r="T34" s="15"/>
      <c r="U34" s="15"/>
      <c r="V34" s="15"/>
      <c r="W34" s="15">
        <v>33</v>
      </c>
    </row>
    <row r="35" spans="1:23" x14ac:dyDescent="0.25">
      <c r="A35" s="13">
        <v>2</v>
      </c>
      <c r="B35" s="13">
        <v>2</v>
      </c>
      <c r="C35" s="14" t="s">
        <v>44</v>
      </c>
      <c r="D35" s="14" t="s">
        <v>71</v>
      </c>
      <c r="E35" s="14" t="s">
        <v>19</v>
      </c>
      <c r="F35" s="14" t="str">
        <f t="shared" si="0"/>
        <v>Тимофей Николаевич Чернаков</v>
      </c>
      <c r="G35" s="15" t="s">
        <v>20</v>
      </c>
      <c r="H35" s="15">
        <v>1827</v>
      </c>
      <c r="I35" s="15"/>
      <c r="J35" s="15"/>
      <c r="K35" s="15" t="s">
        <v>24</v>
      </c>
      <c r="L35" s="16" t="s">
        <v>21</v>
      </c>
      <c r="M35" s="15"/>
      <c r="N35" s="15"/>
      <c r="O35" s="15">
        <v>7</v>
      </c>
      <c r="P35" s="15">
        <v>23</v>
      </c>
      <c r="Q35" s="15">
        <f t="shared" si="2"/>
        <v>1827</v>
      </c>
      <c r="R35" s="15"/>
      <c r="S35" s="15"/>
      <c r="T35" s="15"/>
      <c r="U35" s="15"/>
      <c r="V35" s="15"/>
      <c r="W35" s="15">
        <v>34</v>
      </c>
    </row>
    <row r="36" spans="1:23" x14ac:dyDescent="0.25">
      <c r="A36" s="13"/>
      <c r="B36" s="13">
        <v>2</v>
      </c>
      <c r="C36" s="14" t="s">
        <v>72</v>
      </c>
      <c r="D36" s="14" t="s">
        <v>26</v>
      </c>
      <c r="E36" s="14" t="s">
        <v>27</v>
      </c>
      <c r="F36" s="14" t="str">
        <f t="shared" si="0"/>
        <v>Марья Степановна Чернакова</v>
      </c>
      <c r="G36" s="15" t="s">
        <v>28</v>
      </c>
      <c r="H36" s="15">
        <v>1825</v>
      </c>
      <c r="I36" s="15"/>
      <c r="J36" s="15"/>
      <c r="K36" s="15"/>
      <c r="L36" s="17" t="s">
        <v>29</v>
      </c>
      <c r="M36" s="15"/>
      <c r="N36" s="15"/>
      <c r="O36" s="15"/>
      <c r="P36" s="15">
        <v>25</v>
      </c>
      <c r="Q36" s="15">
        <v>1825</v>
      </c>
      <c r="R36" s="15"/>
      <c r="S36" s="15"/>
      <c r="T36" s="15"/>
      <c r="U36" s="15"/>
      <c r="V36" s="15"/>
      <c r="W36" s="15">
        <v>35</v>
      </c>
    </row>
    <row r="37" spans="1:23" x14ac:dyDescent="0.25">
      <c r="A37" s="13"/>
      <c r="B37" s="13">
        <v>2</v>
      </c>
      <c r="C37" s="14" t="s">
        <v>73</v>
      </c>
      <c r="D37" s="14" t="s">
        <v>74</v>
      </c>
      <c r="E37" s="14" t="s">
        <v>19</v>
      </c>
      <c r="F37" s="14" t="str">
        <f t="shared" si="0"/>
        <v>Спиридон Тимофеевич Чернаков</v>
      </c>
      <c r="G37" s="15" t="s">
        <v>20</v>
      </c>
      <c r="H37" s="15">
        <v>1846</v>
      </c>
      <c r="I37" s="15"/>
      <c r="J37" s="15"/>
      <c r="K37" s="15"/>
      <c r="L37" s="15" t="s">
        <v>24</v>
      </c>
      <c r="M37" s="15"/>
      <c r="N37" s="15"/>
      <c r="O37" s="15"/>
      <c r="P37" s="15">
        <v>4</v>
      </c>
      <c r="Q37" s="15">
        <v>1846</v>
      </c>
      <c r="R37" s="15"/>
      <c r="S37" s="15"/>
      <c r="T37" s="15"/>
      <c r="U37" s="15"/>
      <c r="V37" s="15"/>
      <c r="W37" s="15">
        <v>36</v>
      </c>
    </row>
    <row r="38" spans="1:23" x14ac:dyDescent="0.25">
      <c r="A38" s="13"/>
      <c r="B38" s="13">
        <v>2</v>
      </c>
      <c r="C38" s="14" t="s">
        <v>75</v>
      </c>
      <c r="D38" s="14" t="s">
        <v>76</v>
      </c>
      <c r="E38" s="14" t="s">
        <v>27</v>
      </c>
      <c r="F38" s="14" t="str">
        <f>CONCATENATE(C38," ",D38," ",E38)</f>
        <v>Федосья Тимофеевна Чернакова</v>
      </c>
      <c r="G38" s="15" t="s">
        <v>28</v>
      </c>
      <c r="H38" s="15">
        <v>1847</v>
      </c>
      <c r="I38" s="15"/>
      <c r="J38" s="15"/>
      <c r="K38" s="15"/>
      <c r="L38" s="15" t="s">
        <v>38</v>
      </c>
      <c r="M38" s="15"/>
      <c r="N38" s="15"/>
      <c r="O38" s="15"/>
      <c r="P38" s="15">
        <v>3</v>
      </c>
      <c r="Q38" s="15">
        <v>1847</v>
      </c>
      <c r="R38" s="15"/>
      <c r="S38" s="15"/>
      <c r="T38" s="15"/>
      <c r="U38" s="15"/>
      <c r="V38" s="15"/>
      <c r="W38" s="15">
        <v>38</v>
      </c>
    </row>
    <row r="39" spans="1:23" x14ac:dyDescent="0.25">
      <c r="A39" s="13"/>
      <c r="B39" s="13">
        <v>2</v>
      </c>
      <c r="C39" s="14" t="s">
        <v>34</v>
      </c>
      <c r="D39" s="14" t="s">
        <v>71</v>
      </c>
      <c r="E39" s="14" t="s">
        <v>19</v>
      </c>
      <c r="F39" s="14" t="str">
        <f t="shared" si="0"/>
        <v>Иван Николаевич Чернаков</v>
      </c>
      <c r="G39" s="15" t="s">
        <v>20</v>
      </c>
      <c r="H39" s="15">
        <v>1835</v>
      </c>
      <c r="I39" s="15"/>
      <c r="J39" s="15"/>
      <c r="K39" s="15" t="s">
        <v>24</v>
      </c>
      <c r="L39" s="15"/>
      <c r="M39" s="15"/>
      <c r="N39" s="15"/>
      <c r="O39" s="15"/>
      <c r="P39" s="15">
        <v>15</v>
      </c>
      <c r="Q39" s="15">
        <v>1835</v>
      </c>
      <c r="R39" s="15"/>
      <c r="S39" s="15"/>
      <c r="T39" s="15"/>
      <c r="U39" s="15"/>
      <c r="V39" s="15"/>
      <c r="W39" s="15">
        <v>37</v>
      </c>
    </row>
    <row r="40" spans="1:23" x14ac:dyDescent="0.25">
      <c r="A40" s="13">
        <v>3</v>
      </c>
      <c r="B40" s="13">
        <v>3</v>
      </c>
      <c r="C40" s="14" t="s">
        <v>34</v>
      </c>
      <c r="D40" s="14" t="s">
        <v>60</v>
      </c>
      <c r="E40" s="14" t="s">
        <v>19</v>
      </c>
      <c r="F40" s="14" t="str">
        <f t="shared" si="0"/>
        <v>Иван Семенович Чернаков</v>
      </c>
      <c r="G40" s="15" t="s">
        <v>20</v>
      </c>
      <c r="H40" s="15">
        <v>1776</v>
      </c>
      <c r="I40" s="15">
        <v>1843</v>
      </c>
      <c r="J40" s="16" t="s">
        <v>21</v>
      </c>
      <c r="K40" s="15"/>
      <c r="L40" s="15"/>
      <c r="M40" s="15"/>
      <c r="N40" s="15">
        <v>40</v>
      </c>
      <c r="O40" s="15">
        <v>58</v>
      </c>
      <c r="P40" s="15"/>
      <c r="Q40" s="15">
        <f t="shared" ref="Q40:Q50" si="3">IF(N40&gt;0,1816-N40,1834-O40)</f>
        <v>1776</v>
      </c>
      <c r="R40" s="15">
        <v>1843</v>
      </c>
      <c r="S40" s="15">
        <f>R40-Q40</f>
        <v>67</v>
      </c>
      <c r="T40" s="15"/>
      <c r="U40" s="15"/>
      <c r="V40" s="15"/>
      <c r="W40" s="15">
        <v>39</v>
      </c>
    </row>
    <row r="41" spans="1:23" x14ac:dyDescent="0.25">
      <c r="A41" s="13">
        <v>3</v>
      </c>
      <c r="B41" s="13">
        <v>3</v>
      </c>
      <c r="C41" s="14" t="s">
        <v>52</v>
      </c>
      <c r="D41" s="14" t="s">
        <v>77</v>
      </c>
      <c r="E41" s="14" t="s">
        <v>27</v>
      </c>
      <c r="F41" s="14" t="str">
        <f t="shared" si="0"/>
        <v>Арина Федоровна Чернакова</v>
      </c>
      <c r="G41" s="15" t="s">
        <v>28</v>
      </c>
      <c r="H41" s="15">
        <v>1777</v>
      </c>
      <c r="I41" s="15"/>
      <c r="J41" s="17" t="s">
        <v>29</v>
      </c>
      <c r="K41" s="15"/>
      <c r="L41" s="15"/>
      <c r="M41" s="15"/>
      <c r="N41" s="15"/>
      <c r="O41" s="15">
        <v>57</v>
      </c>
      <c r="P41" s="15">
        <v>73</v>
      </c>
      <c r="Q41" s="15">
        <f t="shared" si="3"/>
        <v>1777</v>
      </c>
      <c r="R41" s="15"/>
      <c r="S41" s="15"/>
      <c r="T41" s="15"/>
      <c r="U41" s="15"/>
      <c r="V41" s="15"/>
      <c r="W41" s="15">
        <v>40</v>
      </c>
    </row>
    <row r="42" spans="1:23" x14ac:dyDescent="0.25">
      <c r="A42" s="13">
        <v>3</v>
      </c>
      <c r="B42" s="13"/>
      <c r="C42" s="14" t="s">
        <v>78</v>
      </c>
      <c r="D42" s="14" t="s">
        <v>79</v>
      </c>
      <c r="E42" s="14" t="s">
        <v>27</v>
      </c>
      <c r="F42" s="14" t="str">
        <f t="shared" si="0"/>
        <v>Нионила Ивановна Чернакова</v>
      </c>
      <c r="G42" s="15" t="s">
        <v>28</v>
      </c>
      <c r="H42" s="15">
        <v>1817</v>
      </c>
      <c r="I42" s="15"/>
      <c r="J42" s="15" t="s">
        <v>38</v>
      </c>
      <c r="K42" s="15"/>
      <c r="L42" s="15"/>
      <c r="M42" s="15"/>
      <c r="N42" s="15"/>
      <c r="O42" s="15">
        <v>17</v>
      </c>
      <c r="P42" s="15"/>
      <c r="Q42" s="15">
        <f t="shared" si="3"/>
        <v>1817</v>
      </c>
      <c r="R42" s="15"/>
      <c r="S42" s="15"/>
      <c r="T42" s="15"/>
      <c r="U42" s="15"/>
      <c r="V42" s="15"/>
      <c r="W42" s="15">
        <v>41</v>
      </c>
    </row>
    <row r="43" spans="1:23" x14ac:dyDescent="0.25">
      <c r="A43" s="13">
        <v>4</v>
      </c>
      <c r="B43" s="13">
        <v>4</v>
      </c>
      <c r="C43" s="14" t="s">
        <v>34</v>
      </c>
      <c r="D43" s="14" t="s">
        <v>60</v>
      </c>
      <c r="E43" s="14" t="s">
        <v>19</v>
      </c>
      <c r="F43" s="14" t="str">
        <f t="shared" si="0"/>
        <v>Иван Семенович Чернаков</v>
      </c>
      <c r="G43" s="15" t="s">
        <v>20</v>
      </c>
      <c r="H43" s="15">
        <v>1780</v>
      </c>
      <c r="I43" s="15"/>
      <c r="J43" s="16" t="s">
        <v>21</v>
      </c>
      <c r="K43" s="15"/>
      <c r="L43" s="15"/>
      <c r="M43" s="15"/>
      <c r="N43" s="15">
        <v>36</v>
      </c>
      <c r="O43" s="15">
        <v>54</v>
      </c>
      <c r="P43" s="15"/>
      <c r="Q43" s="15">
        <f t="shared" si="3"/>
        <v>1780</v>
      </c>
      <c r="R43" s="15"/>
      <c r="S43" s="15"/>
      <c r="T43" s="15"/>
      <c r="U43" s="15"/>
      <c r="V43" s="15"/>
      <c r="W43" s="15">
        <v>42</v>
      </c>
    </row>
    <row r="44" spans="1:23" x14ac:dyDescent="0.25">
      <c r="A44" s="13">
        <v>4</v>
      </c>
      <c r="B44" s="13"/>
      <c r="C44" s="14" t="s">
        <v>80</v>
      </c>
      <c r="D44" s="14"/>
      <c r="E44" s="14" t="s">
        <v>27</v>
      </c>
      <c r="F44" s="14" t="str">
        <f t="shared" si="0"/>
        <v>Мария  Чернакова</v>
      </c>
      <c r="G44" s="15" t="s">
        <v>28</v>
      </c>
      <c r="H44" s="15">
        <v>1777</v>
      </c>
      <c r="I44" s="15"/>
      <c r="J44" s="17" t="s">
        <v>29</v>
      </c>
      <c r="K44" s="15"/>
      <c r="L44" s="15"/>
      <c r="M44" s="15"/>
      <c r="N44" s="15"/>
      <c r="O44" s="15">
        <v>57</v>
      </c>
      <c r="P44" s="15"/>
      <c r="Q44" s="15">
        <f t="shared" si="3"/>
        <v>1777</v>
      </c>
      <c r="R44" s="15"/>
      <c r="S44" s="15"/>
      <c r="T44" s="15"/>
      <c r="U44" s="15"/>
      <c r="V44" s="15"/>
      <c r="W44" s="15">
        <v>43</v>
      </c>
    </row>
    <row r="45" spans="1:23" x14ac:dyDescent="0.25">
      <c r="A45" s="13">
        <v>4</v>
      </c>
      <c r="B45" s="13"/>
      <c r="C45" s="14" t="s">
        <v>81</v>
      </c>
      <c r="D45" s="14" t="s">
        <v>79</v>
      </c>
      <c r="E45" s="14" t="s">
        <v>27</v>
      </c>
      <c r="F45" s="14" t="str">
        <f t="shared" si="0"/>
        <v>Катерина Ивановна Чернакова</v>
      </c>
      <c r="G45" s="15" t="s">
        <v>28</v>
      </c>
      <c r="H45" s="15">
        <v>1818</v>
      </c>
      <c r="I45" s="15"/>
      <c r="J45" s="15" t="s">
        <v>38</v>
      </c>
      <c r="K45" s="15"/>
      <c r="L45" s="15"/>
      <c r="M45" s="15"/>
      <c r="N45" s="15"/>
      <c r="O45" s="15">
        <v>16</v>
      </c>
      <c r="P45" s="15"/>
      <c r="Q45" s="15">
        <f t="shared" si="3"/>
        <v>1818</v>
      </c>
      <c r="R45" s="15"/>
      <c r="S45" s="15"/>
      <c r="T45" s="15"/>
      <c r="U45" s="15"/>
      <c r="V45" s="15"/>
      <c r="W45" s="15">
        <v>44</v>
      </c>
    </row>
    <row r="46" spans="1:23" x14ac:dyDescent="0.25">
      <c r="A46" s="13">
        <v>5</v>
      </c>
      <c r="B46" s="13"/>
      <c r="C46" s="14" t="s">
        <v>82</v>
      </c>
      <c r="D46" s="14" t="s">
        <v>18</v>
      </c>
      <c r="E46" s="14" t="s">
        <v>19</v>
      </c>
      <c r="F46" s="14" t="str">
        <f t="shared" si="0"/>
        <v>Григорий Васильевич Чернаков</v>
      </c>
      <c r="G46" s="15" t="s">
        <v>20</v>
      </c>
      <c r="H46" s="15">
        <v>1757</v>
      </c>
      <c r="I46" s="15">
        <v>1819</v>
      </c>
      <c r="J46" s="16" t="s">
        <v>21</v>
      </c>
      <c r="K46" s="15"/>
      <c r="L46" s="15"/>
      <c r="M46" s="15"/>
      <c r="N46" s="15">
        <v>59</v>
      </c>
      <c r="O46" s="15"/>
      <c r="P46" s="15"/>
      <c r="Q46" s="15">
        <f t="shared" si="3"/>
        <v>1757</v>
      </c>
      <c r="R46" s="15">
        <v>1819</v>
      </c>
      <c r="S46" s="15">
        <f>R46-Q46</f>
        <v>62</v>
      </c>
      <c r="T46" s="15"/>
      <c r="U46" s="15"/>
      <c r="V46" s="15"/>
      <c r="W46" s="15">
        <v>45</v>
      </c>
    </row>
    <row r="47" spans="1:23" x14ac:dyDescent="0.25">
      <c r="A47" s="13">
        <v>5</v>
      </c>
      <c r="B47" s="13">
        <v>5</v>
      </c>
      <c r="C47" s="14" t="s">
        <v>83</v>
      </c>
      <c r="D47" s="14" t="s">
        <v>84</v>
      </c>
      <c r="E47" s="14" t="s">
        <v>19</v>
      </c>
      <c r="F47" s="14" t="str">
        <f t="shared" si="0"/>
        <v>Федор Григорьевич Чернаков</v>
      </c>
      <c r="G47" s="15" t="s">
        <v>20</v>
      </c>
      <c r="H47" s="15">
        <v>1786</v>
      </c>
      <c r="I47" s="15"/>
      <c r="J47" s="15" t="s">
        <v>24</v>
      </c>
      <c r="K47" s="16" t="s">
        <v>21</v>
      </c>
      <c r="L47" s="15"/>
      <c r="M47" s="15"/>
      <c r="N47" s="15">
        <v>30</v>
      </c>
      <c r="O47" s="15">
        <v>48</v>
      </c>
      <c r="P47" s="15">
        <v>64</v>
      </c>
      <c r="Q47" s="15">
        <f t="shared" si="3"/>
        <v>1786</v>
      </c>
      <c r="R47" s="15"/>
      <c r="S47" s="15"/>
      <c r="T47" s="15"/>
      <c r="U47" s="15"/>
      <c r="V47" s="15"/>
      <c r="W47" s="15">
        <v>46</v>
      </c>
    </row>
    <row r="48" spans="1:23" x14ac:dyDescent="0.25">
      <c r="A48" s="13">
        <v>5</v>
      </c>
      <c r="B48" s="13"/>
      <c r="C48" s="14" t="s">
        <v>85</v>
      </c>
      <c r="D48" s="14"/>
      <c r="E48" s="14" t="s">
        <v>27</v>
      </c>
      <c r="F48" s="14" t="str">
        <f t="shared" si="0"/>
        <v>Авдотья  Чернакова</v>
      </c>
      <c r="G48" s="15" t="s">
        <v>28</v>
      </c>
      <c r="H48" s="15">
        <v>1794</v>
      </c>
      <c r="I48" s="15"/>
      <c r="J48" s="15"/>
      <c r="K48" s="17" t="s">
        <v>29</v>
      </c>
      <c r="L48" s="15"/>
      <c r="M48" s="15"/>
      <c r="N48" s="15"/>
      <c r="O48" s="15">
        <v>40</v>
      </c>
      <c r="P48" s="15"/>
      <c r="Q48" s="15">
        <f t="shared" si="3"/>
        <v>1794</v>
      </c>
      <c r="R48" s="15"/>
      <c r="S48" s="15"/>
      <c r="T48" s="15"/>
      <c r="U48" s="15"/>
      <c r="V48" s="15"/>
      <c r="W48" s="15">
        <v>47</v>
      </c>
    </row>
    <row r="49" spans="1:23" x14ac:dyDescent="0.25">
      <c r="A49" s="13">
        <v>5</v>
      </c>
      <c r="B49" s="13">
        <v>5</v>
      </c>
      <c r="C49" s="14" t="s">
        <v>86</v>
      </c>
      <c r="D49" s="14" t="s">
        <v>87</v>
      </c>
      <c r="E49" s="14" t="s">
        <v>19</v>
      </c>
      <c r="F49" s="14" t="str">
        <f t="shared" si="0"/>
        <v>Потап Федорович Чернаков</v>
      </c>
      <c r="G49" s="15" t="s">
        <v>20</v>
      </c>
      <c r="H49" s="15">
        <v>1815</v>
      </c>
      <c r="I49" s="15"/>
      <c r="J49" s="15"/>
      <c r="K49" s="15" t="s">
        <v>24</v>
      </c>
      <c r="L49" s="16" t="s">
        <v>21</v>
      </c>
      <c r="M49" s="15"/>
      <c r="N49" s="15"/>
      <c r="O49" s="15">
        <v>19</v>
      </c>
      <c r="P49" s="15"/>
      <c r="Q49" s="15">
        <f t="shared" si="3"/>
        <v>1815</v>
      </c>
      <c r="R49" s="15"/>
      <c r="S49" s="15"/>
      <c r="T49" s="15">
        <v>1839</v>
      </c>
      <c r="U49" s="15"/>
      <c r="V49" s="15"/>
      <c r="W49" s="15">
        <v>48</v>
      </c>
    </row>
    <row r="50" spans="1:23" x14ac:dyDescent="0.25">
      <c r="A50" s="13">
        <v>5</v>
      </c>
      <c r="B50" s="13">
        <v>5</v>
      </c>
      <c r="C50" s="14" t="s">
        <v>85</v>
      </c>
      <c r="D50" s="14" t="s">
        <v>33</v>
      </c>
      <c r="E50" s="14" t="s">
        <v>27</v>
      </c>
      <c r="F50" s="14" t="str">
        <f>CONCATENATE(C50," ",D50," ",E50)</f>
        <v>Авдотья Васильевна Чернакова</v>
      </c>
      <c r="G50" s="15" t="s">
        <v>28</v>
      </c>
      <c r="H50" s="15">
        <v>1817</v>
      </c>
      <c r="I50" s="15"/>
      <c r="J50" s="15"/>
      <c r="K50" s="15"/>
      <c r="L50" s="17" t="s">
        <v>29</v>
      </c>
      <c r="M50" s="15"/>
      <c r="N50" s="15"/>
      <c r="O50" s="15">
        <v>17</v>
      </c>
      <c r="P50" s="15">
        <v>34</v>
      </c>
      <c r="Q50" s="15">
        <f t="shared" si="3"/>
        <v>1817</v>
      </c>
      <c r="R50" s="15"/>
      <c r="S50" s="15"/>
      <c r="T50" s="15"/>
      <c r="U50" s="15"/>
      <c r="V50" s="15"/>
      <c r="W50" s="15">
        <v>49</v>
      </c>
    </row>
    <row r="51" spans="1:23" x14ac:dyDescent="0.25">
      <c r="A51" s="13"/>
      <c r="B51" s="13">
        <v>5</v>
      </c>
      <c r="C51" s="14" t="s">
        <v>88</v>
      </c>
      <c r="D51" s="14" t="s">
        <v>89</v>
      </c>
      <c r="E51" s="14" t="s">
        <v>27</v>
      </c>
      <c r="F51" s="14" t="str">
        <f t="shared" si="0"/>
        <v>Харитинья Потаповна Чернакова</v>
      </c>
      <c r="G51" s="15" t="s">
        <v>28</v>
      </c>
      <c r="H51" s="15">
        <v>1836</v>
      </c>
      <c r="I51" s="15"/>
      <c r="J51" s="15"/>
      <c r="K51" s="15"/>
      <c r="L51" s="15" t="s">
        <v>38</v>
      </c>
      <c r="M51" s="15"/>
      <c r="N51" s="15"/>
      <c r="O51" s="15"/>
      <c r="P51" s="15">
        <v>16</v>
      </c>
      <c r="Q51" s="15">
        <v>1836</v>
      </c>
      <c r="R51" s="15"/>
      <c r="S51" s="15"/>
      <c r="T51" s="15"/>
      <c r="U51" s="15"/>
      <c r="V51" s="15"/>
      <c r="W51" s="15">
        <v>50</v>
      </c>
    </row>
    <row r="52" spans="1:23" x14ac:dyDescent="0.25">
      <c r="A52" s="13">
        <v>6</v>
      </c>
      <c r="B52" s="13">
        <v>6</v>
      </c>
      <c r="C52" s="14" t="s">
        <v>90</v>
      </c>
      <c r="D52" s="14" t="s">
        <v>84</v>
      </c>
      <c r="E52" s="14" t="s">
        <v>19</v>
      </c>
      <c r="F52" s="14" t="str">
        <f t="shared" si="0"/>
        <v>Дмитрий Григорьевич Чернаков</v>
      </c>
      <c r="G52" s="15" t="s">
        <v>20</v>
      </c>
      <c r="H52" s="15">
        <v>1790</v>
      </c>
      <c r="I52" s="15">
        <v>1847</v>
      </c>
      <c r="J52" s="16" t="s">
        <v>21</v>
      </c>
      <c r="K52" s="15"/>
      <c r="L52" s="15"/>
      <c r="M52" s="15"/>
      <c r="N52" s="15">
        <v>26</v>
      </c>
      <c r="O52" s="15">
        <v>44</v>
      </c>
      <c r="P52" s="15"/>
      <c r="Q52" s="15">
        <f t="shared" ref="Q52:Q68" si="4">IF(N52&gt;0,1816-N52,1834-O52)</f>
        <v>1790</v>
      </c>
      <c r="R52" s="15">
        <v>1847</v>
      </c>
      <c r="S52" s="15">
        <f>R52-Q52</f>
        <v>57</v>
      </c>
      <c r="T52" s="15"/>
      <c r="U52" s="15"/>
      <c r="V52" s="15"/>
      <c r="W52" s="15">
        <v>51</v>
      </c>
    </row>
    <row r="53" spans="1:23" x14ac:dyDescent="0.25">
      <c r="A53" s="13">
        <v>6</v>
      </c>
      <c r="B53" s="13">
        <v>6</v>
      </c>
      <c r="C53" s="14" t="s">
        <v>91</v>
      </c>
      <c r="D53" s="14" t="s">
        <v>92</v>
      </c>
      <c r="E53" s="14" t="s">
        <v>27</v>
      </c>
      <c r="F53" s="14" t="str">
        <f t="shared" si="0"/>
        <v>Прасковья Гавриловна Чернакова</v>
      </c>
      <c r="G53" s="15" t="s">
        <v>28</v>
      </c>
      <c r="H53" s="15">
        <v>1792</v>
      </c>
      <c r="I53" s="15"/>
      <c r="J53" s="17" t="s">
        <v>29</v>
      </c>
      <c r="K53" s="15"/>
      <c r="L53" s="15"/>
      <c r="M53" s="15"/>
      <c r="N53" s="15"/>
      <c r="O53" s="15">
        <v>42</v>
      </c>
      <c r="P53" s="15">
        <v>58</v>
      </c>
      <c r="Q53" s="15">
        <f t="shared" si="4"/>
        <v>1792</v>
      </c>
      <c r="R53" s="15"/>
      <c r="S53" s="15"/>
      <c r="T53" s="15"/>
      <c r="U53" s="15"/>
      <c r="V53" s="15"/>
      <c r="W53" s="15">
        <v>52</v>
      </c>
    </row>
    <row r="54" spans="1:23" x14ac:dyDescent="0.25">
      <c r="A54" s="13">
        <v>6</v>
      </c>
      <c r="B54" s="13"/>
      <c r="C54" s="14" t="s">
        <v>93</v>
      </c>
      <c r="D54" s="14" t="s">
        <v>94</v>
      </c>
      <c r="E54" s="14" t="s">
        <v>27</v>
      </c>
      <c r="F54" s="14" t="str">
        <f t="shared" si="0"/>
        <v>Александра Дмитриевна Чернакова</v>
      </c>
      <c r="G54" s="15" t="s">
        <v>28</v>
      </c>
      <c r="H54" s="15">
        <v>1817</v>
      </c>
      <c r="I54" s="15"/>
      <c r="J54" s="15" t="s">
        <v>38</v>
      </c>
      <c r="K54" s="15"/>
      <c r="L54" s="15"/>
      <c r="M54" s="15"/>
      <c r="N54" s="15"/>
      <c r="O54" s="15">
        <v>17</v>
      </c>
      <c r="P54" s="15"/>
      <c r="Q54" s="15">
        <f t="shared" si="4"/>
        <v>1817</v>
      </c>
      <c r="R54" s="15"/>
      <c r="S54" s="15"/>
      <c r="T54" s="15"/>
      <c r="U54" s="15"/>
      <c r="V54" s="15"/>
      <c r="W54" s="15">
        <v>53</v>
      </c>
    </row>
    <row r="55" spans="1:23" x14ac:dyDescent="0.25">
      <c r="A55" s="13">
        <v>6</v>
      </c>
      <c r="B55" s="13"/>
      <c r="C55" s="14" t="s">
        <v>55</v>
      </c>
      <c r="D55" s="14" t="s">
        <v>94</v>
      </c>
      <c r="E55" s="14" t="s">
        <v>27</v>
      </c>
      <c r="F55" s="14" t="str">
        <f t="shared" si="0"/>
        <v>Акулина Дмитриевна Чернакова</v>
      </c>
      <c r="G55" s="15" t="s">
        <v>28</v>
      </c>
      <c r="H55" s="15">
        <v>1821</v>
      </c>
      <c r="I55" s="15"/>
      <c r="J55" s="15" t="s">
        <v>38</v>
      </c>
      <c r="K55" s="15"/>
      <c r="L55" s="15"/>
      <c r="M55" s="15"/>
      <c r="N55" s="15"/>
      <c r="O55" s="15">
        <v>13</v>
      </c>
      <c r="P55" s="15"/>
      <c r="Q55" s="15">
        <f t="shared" si="4"/>
        <v>1821</v>
      </c>
      <c r="R55" s="15"/>
      <c r="S55" s="15"/>
      <c r="T55" s="15"/>
      <c r="U55" s="15"/>
      <c r="V55" s="15"/>
      <c r="W55" s="15">
        <v>54</v>
      </c>
    </row>
    <row r="56" spans="1:23" x14ac:dyDescent="0.25">
      <c r="A56" s="13">
        <v>7</v>
      </c>
      <c r="B56" s="13">
        <v>7</v>
      </c>
      <c r="C56" s="14" t="s">
        <v>34</v>
      </c>
      <c r="D56" s="14" t="s">
        <v>18</v>
      </c>
      <c r="E56" s="14" t="s">
        <v>19</v>
      </c>
      <c r="F56" s="14" t="str">
        <f t="shared" si="0"/>
        <v>Иван Васильевич Чернаков</v>
      </c>
      <c r="G56" s="15" t="s">
        <v>20</v>
      </c>
      <c r="H56" s="15">
        <v>1765</v>
      </c>
      <c r="I56" s="15">
        <v>1835</v>
      </c>
      <c r="J56" s="16" t="s">
        <v>21</v>
      </c>
      <c r="K56" s="15"/>
      <c r="L56" s="15"/>
      <c r="M56" s="15"/>
      <c r="N56" s="15">
        <v>51</v>
      </c>
      <c r="O56" s="15">
        <v>69</v>
      </c>
      <c r="P56" s="15"/>
      <c r="Q56" s="15">
        <f t="shared" si="4"/>
        <v>1765</v>
      </c>
      <c r="R56" s="15">
        <v>1835</v>
      </c>
      <c r="S56" s="15">
        <f>R56-Q56</f>
        <v>70</v>
      </c>
      <c r="T56" s="15"/>
      <c r="U56" s="15"/>
      <c r="V56" s="15"/>
      <c r="W56" s="15">
        <v>55</v>
      </c>
    </row>
    <row r="57" spans="1:23" x14ac:dyDescent="0.25">
      <c r="A57" s="13">
        <v>7</v>
      </c>
      <c r="B57" s="13">
        <v>7</v>
      </c>
      <c r="C57" s="14" t="s">
        <v>59</v>
      </c>
      <c r="D57" s="14" t="s">
        <v>95</v>
      </c>
      <c r="E57" s="14" t="s">
        <v>19</v>
      </c>
      <c r="F57" s="14" t="str">
        <f t="shared" si="0"/>
        <v>Матвей Иванович Чернаков</v>
      </c>
      <c r="G57" s="15" t="s">
        <v>20</v>
      </c>
      <c r="H57" s="15">
        <v>1787</v>
      </c>
      <c r="I57" s="15"/>
      <c r="J57" s="15" t="s">
        <v>24</v>
      </c>
      <c r="K57" s="16" t="s">
        <v>21</v>
      </c>
      <c r="L57" s="15"/>
      <c r="M57" s="15"/>
      <c r="N57" s="15">
        <v>29</v>
      </c>
      <c r="O57" s="15">
        <v>47</v>
      </c>
      <c r="P57" s="15">
        <v>63</v>
      </c>
      <c r="Q57" s="15">
        <f t="shared" si="4"/>
        <v>1787</v>
      </c>
      <c r="R57" s="15"/>
      <c r="S57" s="15"/>
      <c r="T57" s="15"/>
      <c r="U57" s="15"/>
      <c r="V57" s="15"/>
      <c r="W57" s="15">
        <v>56</v>
      </c>
    </row>
    <row r="58" spans="1:23" x14ac:dyDescent="0.25">
      <c r="A58" s="13">
        <v>7</v>
      </c>
      <c r="B58" s="13"/>
      <c r="C58" s="14" t="s">
        <v>96</v>
      </c>
      <c r="D58" s="14"/>
      <c r="E58" s="14" t="s">
        <v>27</v>
      </c>
      <c r="F58" s="14" t="str">
        <f t="shared" si="0"/>
        <v>Матрена  Чернакова</v>
      </c>
      <c r="G58" s="15" t="s">
        <v>28</v>
      </c>
      <c r="H58" s="15">
        <v>1787</v>
      </c>
      <c r="I58" s="15"/>
      <c r="J58" s="15"/>
      <c r="K58" s="17" t="s">
        <v>29</v>
      </c>
      <c r="L58" s="15"/>
      <c r="M58" s="15"/>
      <c r="N58" s="15"/>
      <c r="O58" s="15">
        <v>47</v>
      </c>
      <c r="P58" s="15"/>
      <c r="Q58" s="15">
        <f t="shared" si="4"/>
        <v>1787</v>
      </c>
      <c r="R58" s="15"/>
      <c r="S58" s="15"/>
      <c r="T58" s="15"/>
      <c r="U58" s="15"/>
      <c r="V58" s="15"/>
      <c r="W58" s="15">
        <v>57</v>
      </c>
    </row>
    <row r="59" spans="1:23" x14ac:dyDescent="0.25">
      <c r="A59" s="13">
        <v>7</v>
      </c>
      <c r="B59" s="13">
        <v>7</v>
      </c>
      <c r="C59" s="14" t="s">
        <v>97</v>
      </c>
      <c r="D59" s="14" t="s">
        <v>64</v>
      </c>
      <c r="E59" s="14" t="s">
        <v>19</v>
      </c>
      <c r="F59" s="14" t="str">
        <f t="shared" si="0"/>
        <v>Василий Матвеевич Чернаков</v>
      </c>
      <c r="G59" s="15" t="s">
        <v>20</v>
      </c>
      <c r="H59" s="15">
        <v>1811</v>
      </c>
      <c r="I59" s="15"/>
      <c r="J59" s="15"/>
      <c r="K59" s="15" t="s">
        <v>24</v>
      </c>
      <c r="L59" s="16" t="s">
        <v>21</v>
      </c>
      <c r="M59" s="15"/>
      <c r="N59" s="15">
        <v>5</v>
      </c>
      <c r="O59" s="15">
        <v>23</v>
      </c>
      <c r="P59" s="15">
        <v>39</v>
      </c>
      <c r="Q59" s="15">
        <f t="shared" si="4"/>
        <v>1811</v>
      </c>
      <c r="R59" s="15"/>
      <c r="S59" s="15"/>
      <c r="T59" s="15"/>
      <c r="U59" s="15"/>
      <c r="V59" s="15"/>
      <c r="W59" s="15">
        <v>58</v>
      </c>
    </row>
    <row r="60" spans="1:23" x14ac:dyDescent="0.25">
      <c r="A60" s="13">
        <v>7</v>
      </c>
      <c r="B60" s="13">
        <v>7</v>
      </c>
      <c r="C60" s="14" t="s">
        <v>75</v>
      </c>
      <c r="D60" s="14" t="s">
        <v>77</v>
      </c>
      <c r="E60" s="14" t="s">
        <v>27</v>
      </c>
      <c r="F60" s="14" t="str">
        <f t="shared" si="0"/>
        <v>Федосья Федоровна Чернакова</v>
      </c>
      <c r="G60" s="15" t="s">
        <v>28</v>
      </c>
      <c r="H60" s="15">
        <v>1812</v>
      </c>
      <c r="I60" s="15"/>
      <c r="J60" s="15"/>
      <c r="K60" s="15"/>
      <c r="L60" s="17" t="s">
        <v>29</v>
      </c>
      <c r="M60" s="15"/>
      <c r="N60" s="15"/>
      <c r="O60" s="15">
        <v>22</v>
      </c>
      <c r="P60" s="15">
        <v>38</v>
      </c>
      <c r="Q60" s="15">
        <f t="shared" si="4"/>
        <v>1812</v>
      </c>
      <c r="R60" s="15"/>
      <c r="S60" s="15"/>
      <c r="T60" s="15"/>
      <c r="U60" s="15"/>
      <c r="V60" s="15"/>
      <c r="W60" s="15">
        <v>59</v>
      </c>
    </row>
    <row r="61" spans="1:23" x14ac:dyDescent="0.25">
      <c r="A61" s="13">
        <v>7</v>
      </c>
      <c r="B61" s="13">
        <v>7</v>
      </c>
      <c r="C61" s="14" t="s">
        <v>98</v>
      </c>
      <c r="D61" s="14" t="s">
        <v>33</v>
      </c>
      <c r="E61" s="14" t="s">
        <v>27</v>
      </c>
      <c r="F61" s="14" t="str">
        <f t="shared" si="0"/>
        <v>Степанида Васильевна Чернакова</v>
      </c>
      <c r="G61" s="15" t="s">
        <v>28</v>
      </c>
      <c r="H61" s="15">
        <v>1833</v>
      </c>
      <c r="I61" s="15"/>
      <c r="J61" s="15"/>
      <c r="K61" s="15"/>
      <c r="L61" s="15" t="s">
        <v>38</v>
      </c>
      <c r="M61" s="15"/>
      <c r="N61" s="15"/>
      <c r="O61" s="15">
        <v>1</v>
      </c>
      <c r="P61" s="15">
        <v>17</v>
      </c>
      <c r="Q61" s="15">
        <f t="shared" si="4"/>
        <v>1833</v>
      </c>
      <c r="R61" s="15"/>
      <c r="S61" s="15"/>
      <c r="T61" s="15"/>
      <c r="U61" s="15"/>
      <c r="V61" s="15"/>
      <c r="W61" s="15">
        <v>60</v>
      </c>
    </row>
    <row r="62" spans="1:23" x14ac:dyDescent="0.25">
      <c r="A62" s="13">
        <v>7</v>
      </c>
      <c r="B62" s="13"/>
      <c r="C62" s="14" t="s">
        <v>99</v>
      </c>
      <c r="D62" s="14" t="s">
        <v>33</v>
      </c>
      <c r="E62" s="14" t="s">
        <v>27</v>
      </c>
      <c r="F62" s="14" t="str">
        <f t="shared" si="0"/>
        <v>Варвара Васильевна Чернакова</v>
      </c>
      <c r="G62" s="15" t="s">
        <v>28</v>
      </c>
      <c r="H62" s="15">
        <v>1834</v>
      </c>
      <c r="I62" s="15"/>
      <c r="J62" s="15"/>
      <c r="K62" s="15"/>
      <c r="L62" s="15" t="s">
        <v>38</v>
      </c>
      <c r="M62" s="15"/>
      <c r="N62" s="15"/>
      <c r="O62" s="15">
        <v>0</v>
      </c>
      <c r="P62" s="15"/>
      <c r="Q62" s="15">
        <f t="shared" si="4"/>
        <v>1834</v>
      </c>
      <c r="R62" s="15"/>
      <c r="S62" s="15"/>
      <c r="T62" s="15"/>
      <c r="U62" s="15"/>
      <c r="V62" s="15"/>
      <c r="W62" s="15">
        <v>61</v>
      </c>
    </row>
    <row r="63" spans="1:23" x14ac:dyDescent="0.25">
      <c r="A63" s="13">
        <v>7</v>
      </c>
      <c r="B63" s="13"/>
      <c r="C63" s="14" t="s">
        <v>51</v>
      </c>
      <c r="D63" s="14" t="s">
        <v>100</v>
      </c>
      <c r="E63" s="14" t="s">
        <v>27</v>
      </c>
      <c r="F63" s="14" t="str">
        <f t="shared" si="0"/>
        <v>Пелагея Матвеевна Чернакова</v>
      </c>
      <c r="G63" s="15" t="s">
        <v>28</v>
      </c>
      <c r="H63" s="15">
        <v>1811</v>
      </c>
      <c r="I63" s="15"/>
      <c r="J63" s="15"/>
      <c r="K63" s="15" t="s">
        <v>38</v>
      </c>
      <c r="L63" s="15"/>
      <c r="M63" s="15"/>
      <c r="N63" s="15"/>
      <c r="O63" s="15">
        <v>23</v>
      </c>
      <c r="P63" s="15"/>
      <c r="Q63" s="15">
        <f t="shared" si="4"/>
        <v>1811</v>
      </c>
      <c r="R63" s="15"/>
      <c r="S63" s="15"/>
      <c r="T63" s="15"/>
      <c r="U63" s="15"/>
      <c r="V63" s="15"/>
      <c r="W63" s="15">
        <v>62</v>
      </c>
    </row>
    <row r="64" spans="1:23" x14ac:dyDescent="0.25">
      <c r="A64" s="13">
        <v>7</v>
      </c>
      <c r="B64" s="13"/>
      <c r="C64" s="14" t="s">
        <v>101</v>
      </c>
      <c r="D64" s="14" t="s">
        <v>100</v>
      </c>
      <c r="E64" s="14" t="s">
        <v>27</v>
      </c>
      <c r="F64" s="14" t="str">
        <f t="shared" si="0"/>
        <v>Лукерья Матвеевна Чернакова</v>
      </c>
      <c r="G64" s="15" t="s">
        <v>28</v>
      </c>
      <c r="H64" s="15">
        <v>1820</v>
      </c>
      <c r="I64" s="15"/>
      <c r="J64" s="15"/>
      <c r="K64" s="15" t="s">
        <v>38</v>
      </c>
      <c r="L64" s="15"/>
      <c r="M64" s="15"/>
      <c r="N64" s="15"/>
      <c r="O64" s="15">
        <v>14</v>
      </c>
      <c r="P64" s="15"/>
      <c r="Q64" s="15">
        <f t="shared" si="4"/>
        <v>1820</v>
      </c>
      <c r="R64" s="15"/>
      <c r="S64" s="15"/>
      <c r="T64" s="15"/>
      <c r="U64" s="15"/>
      <c r="V64" s="15"/>
      <c r="W64" s="15">
        <v>63</v>
      </c>
    </row>
    <row r="65" spans="1:23" x14ac:dyDescent="0.25">
      <c r="A65" s="13">
        <v>7</v>
      </c>
      <c r="B65" s="13"/>
      <c r="C65" s="14" t="s">
        <v>102</v>
      </c>
      <c r="D65" s="14" t="s">
        <v>95</v>
      </c>
      <c r="E65" s="14" t="s">
        <v>19</v>
      </c>
      <c r="F65" s="14" t="str">
        <f t="shared" si="0"/>
        <v>Михаил Иванович Чернаков</v>
      </c>
      <c r="G65" s="15" t="s">
        <v>20</v>
      </c>
      <c r="H65" s="15">
        <v>1802</v>
      </c>
      <c r="I65" s="15">
        <v>1835</v>
      </c>
      <c r="J65" s="15" t="s">
        <v>24</v>
      </c>
      <c r="K65" s="16" t="s">
        <v>21</v>
      </c>
      <c r="L65" s="15"/>
      <c r="M65" s="15"/>
      <c r="N65" s="15">
        <v>14</v>
      </c>
      <c r="O65" s="15">
        <v>32</v>
      </c>
      <c r="P65" s="15"/>
      <c r="Q65" s="15">
        <f t="shared" si="4"/>
        <v>1802</v>
      </c>
      <c r="R65" s="15">
        <v>1835</v>
      </c>
      <c r="S65" s="15">
        <f>R65-Q65</f>
        <v>33</v>
      </c>
      <c r="T65" s="15"/>
      <c r="U65" s="15"/>
      <c r="V65" s="15"/>
      <c r="W65" s="15">
        <v>64</v>
      </c>
    </row>
    <row r="66" spans="1:23" x14ac:dyDescent="0.25">
      <c r="A66" s="13">
        <v>7</v>
      </c>
      <c r="B66" s="13"/>
      <c r="C66" s="14" t="s">
        <v>68</v>
      </c>
      <c r="D66" s="14"/>
      <c r="E66" s="14" t="s">
        <v>27</v>
      </c>
      <c r="F66" s="14" t="str">
        <f t="shared" ref="F66:F129" si="5">CONCATENATE(C66," ",D66," ",E66)</f>
        <v>Настасья  Чернакова</v>
      </c>
      <c r="G66" s="15" t="s">
        <v>28</v>
      </c>
      <c r="H66" s="15">
        <v>1804</v>
      </c>
      <c r="I66" s="15"/>
      <c r="J66" s="15"/>
      <c r="K66" s="17" t="s">
        <v>29</v>
      </c>
      <c r="L66" s="15"/>
      <c r="M66" s="15"/>
      <c r="N66" s="15"/>
      <c r="O66" s="15">
        <v>30</v>
      </c>
      <c r="P66" s="15"/>
      <c r="Q66" s="15">
        <f t="shared" si="4"/>
        <v>1804</v>
      </c>
      <c r="R66" s="15"/>
      <c r="S66" s="15"/>
      <c r="T66" s="15"/>
      <c r="U66" s="15"/>
      <c r="V66" s="15"/>
      <c r="W66" s="15">
        <v>65</v>
      </c>
    </row>
    <row r="67" spans="1:23" x14ac:dyDescent="0.25">
      <c r="A67" s="13">
        <v>7</v>
      </c>
      <c r="B67" s="13"/>
      <c r="C67" s="14" t="s">
        <v>67</v>
      </c>
      <c r="D67" s="14" t="s">
        <v>103</v>
      </c>
      <c r="E67" s="14" t="s">
        <v>27</v>
      </c>
      <c r="F67" s="14" t="str">
        <f t="shared" si="5"/>
        <v>Марфа Михайловна Чернакова</v>
      </c>
      <c r="G67" s="15" t="s">
        <v>28</v>
      </c>
      <c r="H67" s="15">
        <v>1832</v>
      </c>
      <c r="I67" s="15"/>
      <c r="J67" s="15"/>
      <c r="K67" s="15" t="s">
        <v>38</v>
      </c>
      <c r="L67" s="15"/>
      <c r="M67" s="15"/>
      <c r="N67" s="15"/>
      <c r="O67" s="15">
        <v>2</v>
      </c>
      <c r="P67" s="15"/>
      <c r="Q67" s="15">
        <f t="shared" si="4"/>
        <v>1832</v>
      </c>
      <c r="R67" s="15"/>
      <c r="S67" s="15"/>
      <c r="T67" s="15"/>
      <c r="U67" s="15"/>
      <c r="V67" s="15"/>
      <c r="W67" s="15">
        <v>66</v>
      </c>
    </row>
    <row r="68" spans="1:23" x14ac:dyDescent="0.25">
      <c r="A68" s="13">
        <v>7</v>
      </c>
      <c r="B68" s="13">
        <v>7</v>
      </c>
      <c r="C68" s="14" t="s">
        <v>104</v>
      </c>
      <c r="D68" s="14" t="s">
        <v>105</v>
      </c>
      <c r="E68" s="14" t="s">
        <v>19</v>
      </c>
      <c r="F68" s="14" t="str">
        <f t="shared" si="5"/>
        <v>Павел Михайлович Чернаков</v>
      </c>
      <c r="G68" s="15" t="s">
        <v>20</v>
      </c>
      <c r="H68" s="15">
        <v>1827</v>
      </c>
      <c r="I68" s="15"/>
      <c r="J68" s="15"/>
      <c r="K68" s="15" t="s">
        <v>24</v>
      </c>
      <c r="L68" s="16" t="s">
        <v>21</v>
      </c>
      <c r="M68" s="15"/>
      <c r="N68" s="15"/>
      <c r="O68" s="15">
        <v>7</v>
      </c>
      <c r="P68" s="15">
        <v>23</v>
      </c>
      <c r="Q68" s="15">
        <f t="shared" si="4"/>
        <v>1827</v>
      </c>
      <c r="R68" s="15"/>
      <c r="S68" s="15"/>
      <c r="T68" s="15"/>
      <c r="U68" s="15"/>
      <c r="V68" s="15"/>
      <c r="W68" s="15">
        <v>67</v>
      </c>
    </row>
    <row r="69" spans="1:23" x14ac:dyDescent="0.25">
      <c r="A69" s="13"/>
      <c r="B69" s="13">
        <v>7</v>
      </c>
      <c r="C69" s="14" t="s">
        <v>85</v>
      </c>
      <c r="D69" s="14" t="s">
        <v>94</v>
      </c>
      <c r="E69" s="14" t="s">
        <v>27</v>
      </c>
      <c r="F69" s="14" t="str">
        <f t="shared" si="5"/>
        <v>Авдотья Дмитриевна Чернакова</v>
      </c>
      <c r="G69" s="15" t="s">
        <v>28</v>
      </c>
      <c r="H69" s="15">
        <v>1826</v>
      </c>
      <c r="I69" s="15"/>
      <c r="J69" s="15"/>
      <c r="K69" s="15"/>
      <c r="L69" s="17" t="s">
        <v>29</v>
      </c>
      <c r="M69" s="15"/>
      <c r="N69" s="15"/>
      <c r="O69" s="15"/>
      <c r="P69" s="15">
        <v>24</v>
      </c>
      <c r="Q69" s="15">
        <v>1826</v>
      </c>
      <c r="R69" s="15"/>
      <c r="S69" s="15"/>
      <c r="T69" s="15"/>
      <c r="U69" s="15"/>
      <c r="V69" s="15"/>
      <c r="W69" s="15">
        <v>68</v>
      </c>
    </row>
    <row r="70" spans="1:23" x14ac:dyDescent="0.25">
      <c r="A70" s="13"/>
      <c r="B70" s="13">
        <v>7</v>
      </c>
      <c r="C70" s="14" t="s">
        <v>68</v>
      </c>
      <c r="D70" s="14" t="s">
        <v>106</v>
      </c>
      <c r="E70" s="14" t="s">
        <v>27</v>
      </c>
      <c r="F70" s="14" t="str">
        <f t="shared" si="5"/>
        <v>Настасья Павловна Чернакова</v>
      </c>
      <c r="G70" s="15" t="s">
        <v>28</v>
      </c>
      <c r="H70" s="15">
        <v>1847</v>
      </c>
      <c r="I70" s="15"/>
      <c r="J70" s="15"/>
      <c r="K70" s="15"/>
      <c r="L70" s="15" t="s">
        <v>38</v>
      </c>
      <c r="M70" s="15"/>
      <c r="N70" s="15"/>
      <c r="O70" s="15"/>
      <c r="P70" s="15">
        <v>3</v>
      </c>
      <c r="Q70" s="15">
        <v>1847</v>
      </c>
      <c r="R70" s="15"/>
      <c r="S70" s="15"/>
      <c r="T70" s="15"/>
      <c r="U70" s="15"/>
      <c r="V70" s="15"/>
      <c r="W70" s="15">
        <v>69</v>
      </c>
    </row>
    <row r="71" spans="1:23" x14ac:dyDescent="0.25">
      <c r="A71" s="13">
        <v>7</v>
      </c>
      <c r="B71" s="13">
        <v>7</v>
      </c>
      <c r="C71" s="14" t="s">
        <v>22</v>
      </c>
      <c r="D71" s="14" t="s">
        <v>105</v>
      </c>
      <c r="E71" s="14" t="s">
        <v>19</v>
      </c>
      <c r="F71" s="14" t="str">
        <f t="shared" si="5"/>
        <v>Андрей Михайлович Чернаков</v>
      </c>
      <c r="G71" s="15" t="s">
        <v>20</v>
      </c>
      <c r="H71" s="15">
        <v>1830</v>
      </c>
      <c r="I71" s="15"/>
      <c r="J71" s="15"/>
      <c r="K71" s="15" t="s">
        <v>24</v>
      </c>
      <c r="L71" s="16" t="s">
        <v>21</v>
      </c>
      <c r="M71" s="15"/>
      <c r="N71" s="15"/>
      <c r="O71" s="15">
        <v>4</v>
      </c>
      <c r="P71" s="15">
        <v>20</v>
      </c>
      <c r="Q71" s="15">
        <f>IF(N71&gt;0,1816-N71,1834-O71)</f>
        <v>1830</v>
      </c>
      <c r="R71" s="15"/>
      <c r="S71" s="15"/>
      <c r="T71" s="15"/>
      <c r="U71" s="15"/>
      <c r="V71" s="15"/>
      <c r="W71" s="15">
        <v>70</v>
      </c>
    </row>
    <row r="72" spans="1:23" x14ac:dyDescent="0.25">
      <c r="A72" s="13"/>
      <c r="B72" s="13">
        <v>7</v>
      </c>
      <c r="C72" s="14" t="s">
        <v>55</v>
      </c>
      <c r="D72" s="14" t="s">
        <v>26</v>
      </c>
      <c r="E72" s="14" t="s">
        <v>27</v>
      </c>
      <c r="F72" s="14" t="str">
        <f t="shared" si="5"/>
        <v>Акулина Степановна Чернакова</v>
      </c>
      <c r="G72" s="15" t="s">
        <v>28</v>
      </c>
      <c r="H72" s="15">
        <v>1826</v>
      </c>
      <c r="I72" s="15"/>
      <c r="J72" s="15"/>
      <c r="K72" s="15"/>
      <c r="L72" s="17" t="s">
        <v>29</v>
      </c>
      <c r="M72" s="15"/>
      <c r="N72" s="15"/>
      <c r="O72" s="15"/>
      <c r="P72" s="15">
        <v>24</v>
      </c>
      <c r="Q72" s="15">
        <v>1826</v>
      </c>
      <c r="R72" s="15"/>
      <c r="S72" s="15"/>
      <c r="T72" s="15"/>
      <c r="U72" s="15"/>
      <c r="V72" s="15"/>
      <c r="W72" s="15">
        <v>71</v>
      </c>
    </row>
    <row r="73" spans="1:23" x14ac:dyDescent="0.25">
      <c r="A73" s="13"/>
      <c r="B73" s="13">
        <v>7</v>
      </c>
      <c r="C73" s="14" t="s">
        <v>107</v>
      </c>
      <c r="D73" s="14" t="s">
        <v>53</v>
      </c>
      <c r="E73" s="14" t="s">
        <v>27</v>
      </c>
      <c r="F73" s="14" t="str">
        <f t="shared" si="5"/>
        <v>Дарья Андреевна Чернакова</v>
      </c>
      <c r="G73" s="15" t="s">
        <v>28</v>
      </c>
      <c r="H73" s="15">
        <v>1847</v>
      </c>
      <c r="I73" s="15"/>
      <c r="J73" s="15"/>
      <c r="K73" s="15"/>
      <c r="L73" s="15" t="s">
        <v>38</v>
      </c>
      <c r="M73" s="15"/>
      <c r="N73" s="15"/>
      <c r="O73" s="15"/>
      <c r="P73" s="15">
        <v>3</v>
      </c>
      <c r="Q73" s="15">
        <v>1847</v>
      </c>
      <c r="R73" s="15"/>
      <c r="S73" s="15"/>
      <c r="T73" s="15"/>
      <c r="U73" s="15"/>
      <c r="V73" s="15"/>
      <c r="W73" s="15">
        <v>72</v>
      </c>
    </row>
    <row r="74" spans="1:23" x14ac:dyDescent="0.25">
      <c r="A74" s="13">
        <v>8</v>
      </c>
      <c r="B74" s="13">
        <v>8</v>
      </c>
      <c r="C74" s="14" t="s">
        <v>97</v>
      </c>
      <c r="D74" s="14" t="s">
        <v>105</v>
      </c>
      <c r="E74" s="14" t="s">
        <v>19</v>
      </c>
      <c r="F74" s="14" t="str">
        <f t="shared" si="5"/>
        <v>Василий Михайлович Чернаков</v>
      </c>
      <c r="G74" s="15" t="s">
        <v>20</v>
      </c>
      <c r="H74" s="15">
        <v>1760</v>
      </c>
      <c r="I74" s="15">
        <v>1841</v>
      </c>
      <c r="J74" s="16" t="s">
        <v>21</v>
      </c>
      <c r="K74" s="15" t="s">
        <v>24</v>
      </c>
      <c r="L74" s="15"/>
      <c r="M74" s="15"/>
      <c r="N74" s="15">
        <v>56</v>
      </c>
      <c r="O74" s="15">
        <v>74</v>
      </c>
      <c r="P74" s="15"/>
      <c r="Q74" s="15">
        <f>IF(N74&gt;0,1816-N74,1834-O74)</f>
        <v>1760</v>
      </c>
      <c r="R74" s="15">
        <v>1841</v>
      </c>
      <c r="S74" s="15">
        <f>R74-Q74</f>
        <v>81</v>
      </c>
      <c r="T74" s="15"/>
      <c r="U74" s="15"/>
      <c r="V74" s="15"/>
      <c r="W74" s="15">
        <v>73</v>
      </c>
    </row>
    <row r="75" spans="1:23" x14ac:dyDescent="0.25">
      <c r="A75" s="13">
        <v>8</v>
      </c>
      <c r="B75" s="13"/>
      <c r="C75" s="14" t="s">
        <v>68</v>
      </c>
      <c r="D75" s="14"/>
      <c r="E75" s="14" t="s">
        <v>27</v>
      </c>
      <c r="F75" s="14" t="str">
        <f t="shared" si="5"/>
        <v>Настасья  Чернакова</v>
      </c>
      <c r="G75" s="15" t="s">
        <v>28</v>
      </c>
      <c r="H75" s="15">
        <v>1757</v>
      </c>
      <c r="I75" s="15"/>
      <c r="J75" s="17" t="s">
        <v>29</v>
      </c>
      <c r="K75" s="15"/>
      <c r="L75" s="15"/>
      <c r="M75" s="15"/>
      <c r="N75" s="15"/>
      <c r="O75" s="15">
        <v>77</v>
      </c>
      <c r="P75" s="15"/>
      <c r="Q75" s="15">
        <f>IF(N75&gt;0,1816-N75,1834-O75)</f>
        <v>1757</v>
      </c>
      <c r="R75" s="15"/>
      <c r="S75" s="15"/>
      <c r="T75" s="15"/>
      <c r="U75" s="15"/>
      <c r="V75" s="15"/>
      <c r="W75" s="15">
        <v>74</v>
      </c>
    </row>
    <row r="76" spans="1:23" x14ac:dyDescent="0.25">
      <c r="A76" s="13">
        <v>8</v>
      </c>
      <c r="B76" s="13"/>
      <c r="C76" s="14" t="s">
        <v>97</v>
      </c>
      <c r="D76" s="14" t="s">
        <v>18</v>
      </c>
      <c r="E76" s="14" t="s">
        <v>19</v>
      </c>
      <c r="F76" s="14" t="str">
        <f t="shared" si="5"/>
        <v>Василий Васильевич Чернаков</v>
      </c>
      <c r="G76" s="15" t="s">
        <v>20</v>
      </c>
      <c r="H76" s="15"/>
      <c r="I76" s="15" t="s">
        <v>108</v>
      </c>
      <c r="J76" s="15" t="s">
        <v>24</v>
      </c>
      <c r="K76" s="16" t="s">
        <v>21</v>
      </c>
      <c r="L76" s="15"/>
      <c r="M76" s="15"/>
      <c r="N76" s="15"/>
      <c r="O76" s="15"/>
      <c r="P76" s="15"/>
      <c r="Q76" s="15"/>
      <c r="R76" s="15" t="s">
        <v>108</v>
      </c>
      <c r="S76" s="15"/>
      <c r="T76" s="15"/>
      <c r="U76" s="15"/>
      <c r="V76" s="15"/>
      <c r="W76" s="15">
        <v>75</v>
      </c>
    </row>
    <row r="77" spans="1:23" x14ac:dyDescent="0.25">
      <c r="A77" s="13">
        <v>8</v>
      </c>
      <c r="B77" s="13">
        <v>8</v>
      </c>
      <c r="C77" s="14" t="s">
        <v>109</v>
      </c>
      <c r="D77" s="14" t="s">
        <v>18</v>
      </c>
      <c r="E77" s="14" t="s">
        <v>19</v>
      </c>
      <c r="F77" s="14" t="str">
        <f t="shared" si="5"/>
        <v>Яков  Васильевич Чернаков</v>
      </c>
      <c r="G77" s="15" t="s">
        <v>20</v>
      </c>
      <c r="H77" s="15">
        <v>1807</v>
      </c>
      <c r="I77" s="15"/>
      <c r="J77" s="15"/>
      <c r="K77" s="15" t="s">
        <v>24</v>
      </c>
      <c r="L77" s="16" t="s">
        <v>21</v>
      </c>
      <c r="M77" s="15"/>
      <c r="N77" s="15">
        <v>9</v>
      </c>
      <c r="O77" s="15">
        <v>27</v>
      </c>
      <c r="P77" s="15">
        <v>43</v>
      </c>
      <c r="Q77" s="15">
        <f>IF(N77&gt;0,1816-N77,1834-O77)</f>
        <v>1807</v>
      </c>
      <c r="R77" s="15"/>
      <c r="S77" s="15"/>
      <c r="T77" s="15"/>
      <c r="U77" s="15"/>
      <c r="V77" s="15"/>
      <c r="W77" s="15">
        <v>76</v>
      </c>
    </row>
    <row r="78" spans="1:23" x14ac:dyDescent="0.25">
      <c r="A78" s="13">
        <v>8</v>
      </c>
      <c r="B78" s="13">
        <v>8</v>
      </c>
      <c r="C78" s="14" t="s">
        <v>98</v>
      </c>
      <c r="D78" s="14" t="s">
        <v>43</v>
      </c>
      <c r="E78" s="14" t="s">
        <v>27</v>
      </c>
      <c r="F78" s="14" t="str">
        <f t="shared" si="5"/>
        <v>Степанида Алексеевна Чернакова</v>
      </c>
      <c r="G78" s="15" t="s">
        <v>28</v>
      </c>
      <c r="H78" s="15">
        <v>1804</v>
      </c>
      <c r="I78" s="15"/>
      <c r="J78" s="15"/>
      <c r="K78" s="15"/>
      <c r="L78" s="17" t="s">
        <v>29</v>
      </c>
      <c r="M78" s="15"/>
      <c r="N78" s="15"/>
      <c r="O78" s="15">
        <v>30</v>
      </c>
      <c r="P78" s="15"/>
      <c r="Q78" s="15">
        <f>IF(N78&gt;0,1816-N78,1834-O78)</f>
        <v>1804</v>
      </c>
      <c r="R78" s="15"/>
      <c r="S78" s="15"/>
      <c r="T78" s="15"/>
      <c r="U78" s="15"/>
      <c r="V78" s="15"/>
      <c r="W78" s="15">
        <v>77</v>
      </c>
    </row>
    <row r="79" spans="1:23" x14ac:dyDescent="0.25">
      <c r="A79" s="13">
        <v>8</v>
      </c>
      <c r="B79" s="13">
        <v>8</v>
      </c>
      <c r="C79" s="14" t="s">
        <v>59</v>
      </c>
      <c r="D79" s="14" t="s">
        <v>110</v>
      </c>
      <c r="E79" s="14" t="s">
        <v>19</v>
      </c>
      <c r="F79" s="14" t="str">
        <f>CONCATENATE(C79," ",D79," ",E79)</f>
        <v>Матвей Яковлевич Чернаков</v>
      </c>
      <c r="G79" s="15" t="s">
        <v>20</v>
      </c>
      <c r="H79" s="15">
        <v>1825</v>
      </c>
      <c r="I79" s="15"/>
      <c r="J79" s="15"/>
      <c r="K79" s="15"/>
      <c r="L79" s="15" t="s">
        <v>24</v>
      </c>
      <c r="M79" s="16" t="s">
        <v>21</v>
      </c>
      <c r="N79" s="15"/>
      <c r="O79" s="15">
        <v>9</v>
      </c>
      <c r="P79" s="15">
        <v>25</v>
      </c>
      <c r="Q79" s="15">
        <f>IF(N79&gt;0,1816-N79,1834-O79)</f>
        <v>1825</v>
      </c>
      <c r="R79" s="15"/>
      <c r="S79" s="15"/>
      <c r="T79" s="15"/>
      <c r="U79" s="15"/>
      <c r="V79" s="15"/>
      <c r="W79" s="15">
        <v>78</v>
      </c>
    </row>
    <row r="80" spans="1:23" x14ac:dyDescent="0.25">
      <c r="A80" s="13"/>
      <c r="B80" s="13">
        <v>8</v>
      </c>
      <c r="C80" s="14" t="s">
        <v>91</v>
      </c>
      <c r="D80" s="14" t="s">
        <v>79</v>
      </c>
      <c r="E80" s="14" t="s">
        <v>27</v>
      </c>
      <c r="F80" s="14" t="str">
        <f t="shared" si="5"/>
        <v>Прасковья Ивановна Чернакова</v>
      </c>
      <c r="G80" s="15" t="s">
        <v>28</v>
      </c>
      <c r="H80" s="15">
        <v>1808</v>
      </c>
      <c r="I80" s="15"/>
      <c r="J80" s="15"/>
      <c r="K80" s="15"/>
      <c r="L80" s="15"/>
      <c r="M80" s="17" t="s">
        <v>29</v>
      </c>
      <c r="N80" s="15"/>
      <c r="O80" s="15"/>
      <c r="P80" s="15">
        <v>42</v>
      </c>
      <c r="Q80" s="15">
        <v>1808</v>
      </c>
      <c r="R80" s="15"/>
      <c r="S80" s="15"/>
      <c r="T80" s="15"/>
      <c r="U80" s="15"/>
      <c r="V80" s="15"/>
      <c r="W80" s="15">
        <v>79</v>
      </c>
    </row>
    <row r="81" spans="1:23" x14ac:dyDescent="0.25">
      <c r="A81" s="13"/>
      <c r="B81" s="13">
        <v>8</v>
      </c>
      <c r="C81" s="14" t="s">
        <v>72</v>
      </c>
      <c r="D81" s="14" t="s">
        <v>77</v>
      </c>
      <c r="E81" s="14" t="s">
        <v>27</v>
      </c>
      <c r="F81" s="14" t="str">
        <f t="shared" si="5"/>
        <v>Марья Федоровна Чернакова</v>
      </c>
      <c r="G81" s="15" t="s">
        <v>28</v>
      </c>
      <c r="H81" s="15">
        <v>1834</v>
      </c>
      <c r="I81" s="15"/>
      <c r="J81" s="15"/>
      <c r="K81" s="15"/>
      <c r="L81" s="15"/>
      <c r="M81" s="15" t="s">
        <v>111</v>
      </c>
      <c r="N81" s="15"/>
      <c r="O81" s="15"/>
      <c r="P81" s="15">
        <v>16</v>
      </c>
      <c r="Q81" s="15">
        <v>1834</v>
      </c>
      <c r="R81" s="15"/>
      <c r="S81" s="15"/>
      <c r="T81" s="15"/>
      <c r="U81" s="15"/>
      <c r="V81" s="15"/>
      <c r="W81" s="15">
        <v>80</v>
      </c>
    </row>
    <row r="82" spans="1:23" x14ac:dyDescent="0.25">
      <c r="A82" s="13"/>
      <c r="B82" s="13">
        <v>8</v>
      </c>
      <c r="C82" s="14" t="s">
        <v>57</v>
      </c>
      <c r="D82" s="14" t="s">
        <v>77</v>
      </c>
      <c r="E82" s="14" t="s">
        <v>27</v>
      </c>
      <c r="F82" s="14" t="str">
        <f t="shared" si="5"/>
        <v>Анна Федоровна Чернакова</v>
      </c>
      <c r="G82" s="15" t="s">
        <v>28</v>
      </c>
      <c r="H82" s="15">
        <v>1837</v>
      </c>
      <c r="I82" s="15"/>
      <c r="J82" s="15"/>
      <c r="K82" s="15"/>
      <c r="L82" s="15"/>
      <c r="M82" s="15" t="s">
        <v>111</v>
      </c>
      <c r="N82" s="15"/>
      <c r="O82" s="15"/>
      <c r="P82" s="15">
        <v>13</v>
      </c>
      <c r="Q82" s="15">
        <v>1837</v>
      </c>
      <c r="R82" s="15"/>
      <c r="S82" s="15"/>
      <c r="T82" s="15"/>
      <c r="U82" s="15"/>
      <c r="V82" s="15"/>
      <c r="W82" s="15">
        <v>81</v>
      </c>
    </row>
    <row r="83" spans="1:23" x14ac:dyDescent="0.25">
      <c r="A83" s="13">
        <v>8</v>
      </c>
      <c r="B83" s="13">
        <v>8</v>
      </c>
      <c r="C83" s="14" t="s">
        <v>112</v>
      </c>
      <c r="D83" s="14" t="s">
        <v>110</v>
      </c>
      <c r="E83" s="14" t="s">
        <v>19</v>
      </c>
      <c r="F83" s="14" t="str">
        <f t="shared" si="5"/>
        <v>Ферафонт Яковлевич Чернаков</v>
      </c>
      <c r="G83" s="15" t="s">
        <v>20</v>
      </c>
      <c r="H83" s="15">
        <v>1832</v>
      </c>
      <c r="I83" s="15"/>
      <c r="J83" s="15"/>
      <c r="K83" s="15"/>
      <c r="L83" s="15" t="s">
        <v>24</v>
      </c>
      <c r="M83" s="15"/>
      <c r="N83" s="15"/>
      <c r="O83" s="15">
        <v>2</v>
      </c>
      <c r="P83" s="15">
        <v>18</v>
      </c>
      <c r="Q83" s="15">
        <f>IF(N83&gt;0,1816-N83,1834-O83)</f>
        <v>1832</v>
      </c>
      <c r="R83" s="15"/>
      <c r="S83" s="15"/>
      <c r="T83" s="15"/>
      <c r="U83" s="15"/>
      <c r="V83" s="15"/>
      <c r="W83" s="15">
        <v>82</v>
      </c>
    </row>
    <row r="84" spans="1:23" x14ac:dyDescent="0.25">
      <c r="A84" s="13">
        <v>8</v>
      </c>
      <c r="B84" s="13">
        <v>8</v>
      </c>
      <c r="C84" s="14" t="s">
        <v>113</v>
      </c>
      <c r="D84" s="14" t="s">
        <v>110</v>
      </c>
      <c r="E84" s="14" t="s">
        <v>19</v>
      </c>
      <c r="F84" s="14" t="str">
        <f t="shared" si="5"/>
        <v>Герасим Яковлевич Чернаков</v>
      </c>
      <c r="G84" s="15" t="s">
        <v>20</v>
      </c>
      <c r="H84" s="15">
        <v>1834</v>
      </c>
      <c r="I84" s="15"/>
      <c r="J84" s="15"/>
      <c r="K84" s="15"/>
      <c r="L84" s="15" t="s">
        <v>24</v>
      </c>
      <c r="M84" s="15"/>
      <c r="N84" s="15"/>
      <c r="O84" s="15">
        <v>0</v>
      </c>
      <c r="P84" s="15">
        <v>16</v>
      </c>
      <c r="Q84" s="15">
        <f>IF(N84&gt;0,1816-N84,1834-O84)</f>
        <v>1834</v>
      </c>
      <c r="R84" s="15"/>
      <c r="S84" s="15"/>
      <c r="T84" s="15"/>
      <c r="U84" s="15"/>
      <c r="V84" s="15"/>
      <c r="W84" s="15">
        <v>83</v>
      </c>
    </row>
    <row r="85" spans="1:23" x14ac:dyDescent="0.25">
      <c r="A85" s="13"/>
      <c r="B85" s="13">
        <v>8</v>
      </c>
      <c r="C85" s="14" t="s">
        <v>114</v>
      </c>
      <c r="D85" s="14" t="s">
        <v>110</v>
      </c>
      <c r="E85" s="14" t="s">
        <v>19</v>
      </c>
      <c r="F85" s="14" t="str">
        <f t="shared" si="5"/>
        <v>Максим Яковлевич Чернаков</v>
      </c>
      <c r="G85" s="15" t="s">
        <v>20</v>
      </c>
      <c r="H85" s="15">
        <v>1838</v>
      </c>
      <c r="I85" s="15"/>
      <c r="J85" s="15"/>
      <c r="K85" s="15"/>
      <c r="L85" s="15" t="s">
        <v>24</v>
      </c>
      <c r="M85" s="15"/>
      <c r="N85" s="15"/>
      <c r="O85" s="15"/>
      <c r="P85" s="15">
        <v>12</v>
      </c>
      <c r="Q85" s="15">
        <v>1838</v>
      </c>
      <c r="R85" s="15"/>
      <c r="S85" s="15"/>
      <c r="T85" s="15"/>
      <c r="U85" s="15"/>
      <c r="V85" s="15"/>
      <c r="W85" s="15">
        <v>84</v>
      </c>
    </row>
    <row r="86" spans="1:23" x14ac:dyDescent="0.25">
      <c r="A86" s="13"/>
      <c r="B86" s="13">
        <v>8</v>
      </c>
      <c r="C86" s="14" t="s">
        <v>41</v>
      </c>
      <c r="D86" s="14" t="s">
        <v>110</v>
      </c>
      <c r="E86" s="14" t="s">
        <v>19</v>
      </c>
      <c r="F86" s="14" t="str">
        <f t="shared" si="5"/>
        <v>Алексей Яковлевич Чернаков</v>
      </c>
      <c r="G86" s="15" t="s">
        <v>20</v>
      </c>
      <c r="H86" s="15">
        <v>1840</v>
      </c>
      <c r="I86" s="15"/>
      <c r="J86" s="15"/>
      <c r="K86" s="15"/>
      <c r="L86" s="15" t="s">
        <v>24</v>
      </c>
      <c r="M86" s="15"/>
      <c r="N86" s="15"/>
      <c r="O86" s="15"/>
      <c r="P86" s="15">
        <v>10</v>
      </c>
      <c r="Q86" s="15">
        <v>1840</v>
      </c>
      <c r="R86" s="15"/>
      <c r="S86" s="15"/>
      <c r="T86" s="15"/>
      <c r="U86" s="15"/>
      <c r="V86" s="15"/>
      <c r="W86" s="15">
        <v>85</v>
      </c>
    </row>
    <row r="87" spans="1:23" x14ac:dyDescent="0.25">
      <c r="A87" s="13">
        <v>8</v>
      </c>
      <c r="B87" s="13"/>
      <c r="C87" s="14" t="s">
        <v>57</v>
      </c>
      <c r="D87" s="14" t="s">
        <v>115</v>
      </c>
      <c r="E87" s="14" t="s">
        <v>27</v>
      </c>
      <c r="F87" s="14" t="str">
        <f t="shared" si="5"/>
        <v>Анна Яковлевна Чернакова</v>
      </c>
      <c r="G87" s="15" t="s">
        <v>28</v>
      </c>
      <c r="H87" s="15">
        <v>1828</v>
      </c>
      <c r="I87" s="15"/>
      <c r="J87" s="15"/>
      <c r="K87" s="15"/>
      <c r="L87" s="15" t="s">
        <v>38</v>
      </c>
      <c r="M87" s="15"/>
      <c r="N87" s="15"/>
      <c r="O87" s="15">
        <v>6</v>
      </c>
      <c r="P87" s="15"/>
      <c r="Q87" s="15">
        <f>IF(N87&gt;0,1816-N87,1834-O87)</f>
        <v>1828</v>
      </c>
      <c r="R87" s="15"/>
      <c r="S87" s="15"/>
      <c r="T87" s="15"/>
      <c r="U87" s="15"/>
      <c r="V87" s="15"/>
      <c r="W87" s="15">
        <v>86</v>
      </c>
    </row>
    <row r="88" spans="1:23" x14ac:dyDescent="0.25">
      <c r="A88" s="13">
        <v>8</v>
      </c>
      <c r="B88" s="13"/>
      <c r="C88" s="14" t="s">
        <v>67</v>
      </c>
      <c r="D88" s="14" t="s">
        <v>115</v>
      </c>
      <c r="E88" s="14" t="s">
        <v>27</v>
      </c>
      <c r="F88" s="14" t="str">
        <f t="shared" si="5"/>
        <v>Марфа Яковлевна Чернакова</v>
      </c>
      <c r="G88" s="15" t="s">
        <v>28</v>
      </c>
      <c r="H88" s="15">
        <v>1830</v>
      </c>
      <c r="I88" s="15"/>
      <c r="J88" s="15"/>
      <c r="K88" s="15"/>
      <c r="L88" s="15" t="s">
        <v>38</v>
      </c>
      <c r="M88" s="15"/>
      <c r="N88" s="15"/>
      <c r="O88" s="15">
        <v>4</v>
      </c>
      <c r="P88" s="15"/>
      <c r="Q88" s="15">
        <f>IF(N88&gt;0,1816-N88,1834-O88)</f>
        <v>1830</v>
      </c>
      <c r="R88" s="15"/>
      <c r="S88" s="15"/>
      <c r="T88" s="15"/>
      <c r="U88" s="15"/>
      <c r="V88" s="15"/>
      <c r="W88" s="15">
        <v>87</v>
      </c>
    </row>
    <row r="89" spans="1:23" x14ac:dyDescent="0.25">
      <c r="A89" s="13"/>
      <c r="B89" s="13">
        <v>8</v>
      </c>
      <c r="C89" s="14" t="s">
        <v>116</v>
      </c>
      <c r="D89" s="14" t="s">
        <v>115</v>
      </c>
      <c r="E89" s="14" t="s">
        <v>27</v>
      </c>
      <c r="F89" s="14" t="str">
        <f t="shared" si="5"/>
        <v>Маремьяна Яковлевна Чернакова</v>
      </c>
      <c r="G89" s="15" t="s">
        <v>28</v>
      </c>
      <c r="H89" s="15">
        <v>1835</v>
      </c>
      <c r="I89" s="15"/>
      <c r="J89" s="15"/>
      <c r="K89" s="15"/>
      <c r="L89" s="15" t="s">
        <v>38</v>
      </c>
      <c r="M89" s="15"/>
      <c r="N89" s="15"/>
      <c r="O89" s="15"/>
      <c r="P89" s="15">
        <v>15</v>
      </c>
      <c r="Q89" s="15">
        <v>1835</v>
      </c>
      <c r="R89" s="15"/>
      <c r="S89" s="15"/>
      <c r="T89" s="15"/>
      <c r="U89" s="15"/>
      <c r="V89" s="15"/>
      <c r="W89" s="15">
        <v>88</v>
      </c>
    </row>
    <row r="90" spans="1:23" x14ac:dyDescent="0.25">
      <c r="A90" s="13"/>
      <c r="B90" s="13">
        <v>8</v>
      </c>
      <c r="C90" s="14" t="s">
        <v>22</v>
      </c>
      <c r="D90" s="14" t="s">
        <v>64</v>
      </c>
      <c r="E90" s="14" t="s">
        <v>19</v>
      </c>
      <c r="F90" s="14" t="str">
        <f t="shared" si="5"/>
        <v>Андрей Матвеевич Чернаков</v>
      </c>
      <c r="G90" s="15" t="s">
        <v>20</v>
      </c>
      <c r="H90" s="15">
        <v>1845</v>
      </c>
      <c r="I90" s="15"/>
      <c r="J90" s="15"/>
      <c r="K90" s="15"/>
      <c r="L90" s="15" t="s">
        <v>24</v>
      </c>
      <c r="M90" s="15"/>
      <c r="N90" s="15"/>
      <c r="O90" s="15"/>
      <c r="P90" s="15">
        <v>5</v>
      </c>
      <c r="Q90" s="15">
        <v>1845</v>
      </c>
      <c r="R90" s="15"/>
      <c r="S90" s="15"/>
      <c r="T90" s="15"/>
      <c r="U90" s="15"/>
      <c r="V90" s="15"/>
      <c r="W90" s="15">
        <v>89</v>
      </c>
    </row>
    <row r="91" spans="1:23" x14ac:dyDescent="0.25">
      <c r="A91" s="13"/>
      <c r="B91" s="13">
        <v>8</v>
      </c>
      <c r="C91" s="14" t="s">
        <v>22</v>
      </c>
      <c r="D91" s="14" t="s">
        <v>64</v>
      </c>
      <c r="E91" s="14" t="s">
        <v>19</v>
      </c>
      <c r="F91" s="14" t="str">
        <f t="shared" si="5"/>
        <v>Андрей Матвеевич Чернаков</v>
      </c>
      <c r="G91" s="15" t="s">
        <v>20</v>
      </c>
      <c r="H91" s="15">
        <v>1847</v>
      </c>
      <c r="I91" s="15"/>
      <c r="J91" s="15"/>
      <c r="K91" s="15"/>
      <c r="L91" s="15" t="s">
        <v>24</v>
      </c>
      <c r="M91" s="15"/>
      <c r="N91" s="15"/>
      <c r="O91" s="15"/>
      <c r="P91" s="15">
        <v>3</v>
      </c>
      <c r="Q91" s="15">
        <v>1847</v>
      </c>
      <c r="R91" s="15"/>
      <c r="S91" s="15"/>
      <c r="T91" s="15"/>
      <c r="U91" s="15"/>
      <c r="V91" s="15"/>
      <c r="W91" s="15">
        <v>90</v>
      </c>
    </row>
    <row r="92" spans="1:23" x14ac:dyDescent="0.25">
      <c r="A92" s="13">
        <v>9</v>
      </c>
      <c r="B92" s="13"/>
      <c r="C92" s="14" t="s">
        <v>83</v>
      </c>
      <c r="D92" s="14" t="s">
        <v>18</v>
      </c>
      <c r="E92" s="14" t="s">
        <v>19</v>
      </c>
      <c r="F92" s="14" t="str">
        <f t="shared" si="5"/>
        <v>Федор Васильевич Чернаков</v>
      </c>
      <c r="G92" s="15" t="s">
        <v>20</v>
      </c>
      <c r="H92" s="15">
        <v>1787</v>
      </c>
      <c r="I92" s="15">
        <v>1832</v>
      </c>
      <c r="J92" s="16" t="s">
        <v>21</v>
      </c>
      <c r="K92" s="15"/>
      <c r="L92" s="15"/>
      <c r="M92" s="15"/>
      <c r="N92" s="15">
        <v>29</v>
      </c>
      <c r="O92" s="15"/>
      <c r="P92" s="15"/>
      <c r="Q92" s="15">
        <f>IF(N92&gt;0,1816-N92,1834-O92)</f>
        <v>1787</v>
      </c>
      <c r="R92" s="15">
        <v>1832</v>
      </c>
      <c r="S92" s="15">
        <f>R92-Q92</f>
        <v>45</v>
      </c>
      <c r="T92" s="15"/>
      <c r="U92" s="15"/>
      <c r="V92" s="15"/>
      <c r="W92" s="15">
        <v>91</v>
      </c>
    </row>
    <row r="93" spans="1:23" x14ac:dyDescent="0.25">
      <c r="A93" s="13">
        <v>9</v>
      </c>
      <c r="B93" s="13"/>
      <c r="C93" s="14" t="s">
        <v>81</v>
      </c>
      <c r="D93" s="14"/>
      <c r="E93" s="14" t="s">
        <v>27</v>
      </c>
      <c r="F93" s="14" t="str">
        <f t="shared" si="5"/>
        <v>Катерина  Чернакова</v>
      </c>
      <c r="G93" s="15" t="s">
        <v>28</v>
      </c>
      <c r="H93" s="15">
        <v>1784</v>
      </c>
      <c r="I93" s="15"/>
      <c r="J93" s="17" t="s">
        <v>29</v>
      </c>
      <c r="K93" s="15"/>
      <c r="L93" s="15"/>
      <c r="M93" s="15"/>
      <c r="N93" s="15"/>
      <c r="O93" s="15">
        <v>50</v>
      </c>
      <c r="P93" s="15"/>
      <c r="Q93" s="15">
        <f>IF(N93&gt;0,1816-N93,1834-O93)</f>
        <v>1784</v>
      </c>
      <c r="R93" s="15"/>
      <c r="S93" s="15"/>
      <c r="T93" s="15"/>
      <c r="U93" s="15"/>
      <c r="V93" s="15"/>
      <c r="W93" s="15">
        <v>92</v>
      </c>
    </row>
    <row r="94" spans="1:23" x14ac:dyDescent="0.25">
      <c r="A94" s="13">
        <v>9</v>
      </c>
      <c r="B94" s="13">
        <v>9</v>
      </c>
      <c r="C94" s="14" t="s">
        <v>34</v>
      </c>
      <c r="D94" s="14" t="s">
        <v>87</v>
      </c>
      <c r="E94" s="14" t="s">
        <v>19</v>
      </c>
      <c r="F94" s="14" t="str">
        <f t="shared" si="5"/>
        <v>Иван Федорович Чернаков</v>
      </c>
      <c r="G94" s="15" t="s">
        <v>20</v>
      </c>
      <c r="H94" s="15">
        <v>1807</v>
      </c>
      <c r="I94" s="15"/>
      <c r="J94" s="15" t="s">
        <v>24</v>
      </c>
      <c r="K94" s="16" t="s">
        <v>21</v>
      </c>
      <c r="L94" s="15"/>
      <c r="M94" s="15"/>
      <c r="N94" s="15">
        <v>9</v>
      </c>
      <c r="O94" s="15">
        <v>27</v>
      </c>
      <c r="P94" s="15">
        <v>43</v>
      </c>
      <c r="Q94" s="15">
        <f>IF(N94&gt;0,1816-N94,1834-O94)</f>
        <v>1807</v>
      </c>
      <c r="R94" s="15"/>
      <c r="S94" s="15"/>
      <c r="T94" s="15"/>
      <c r="U94" s="15"/>
      <c r="V94" s="15"/>
      <c r="W94" s="15">
        <v>93</v>
      </c>
    </row>
    <row r="95" spans="1:23" x14ac:dyDescent="0.25">
      <c r="A95" s="13">
        <v>9</v>
      </c>
      <c r="B95" s="13">
        <v>9</v>
      </c>
      <c r="C95" s="14" t="s">
        <v>117</v>
      </c>
      <c r="D95" s="14" t="s">
        <v>43</v>
      </c>
      <c r="E95" s="14" t="s">
        <v>27</v>
      </c>
      <c r="F95" s="14" t="str">
        <f t="shared" si="5"/>
        <v>Елена Алексеевна Чернакова</v>
      </c>
      <c r="G95" s="15" t="s">
        <v>28</v>
      </c>
      <c r="H95" s="15">
        <v>1801</v>
      </c>
      <c r="I95" s="15"/>
      <c r="J95" s="15"/>
      <c r="K95" s="17" t="s">
        <v>29</v>
      </c>
      <c r="L95" s="15"/>
      <c r="M95" s="15"/>
      <c r="N95" s="15"/>
      <c r="O95" s="15">
        <v>33</v>
      </c>
      <c r="P95" s="15">
        <v>49</v>
      </c>
      <c r="Q95" s="15">
        <f>IF(N95&gt;0,1816-N95,1834-O95)</f>
        <v>1801</v>
      </c>
      <c r="R95" s="15"/>
      <c r="S95" s="15"/>
      <c r="T95" s="15"/>
      <c r="U95" s="15"/>
      <c r="V95" s="15"/>
      <c r="W95" s="15">
        <v>94</v>
      </c>
    </row>
    <row r="96" spans="1:23" x14ac:dyDescent="0.25">
      <c r="A96" s="13">
        <v>9</v>
      </c>
      <c r="B96" s="13">
        <v>9</v>
      </c>
      <c r="C96" s="14" t="s">
        <v>34</v>
      </c>
      <c r="D96" s="14" t="s">
        <v>95</v>
      </c>
      <c r="E96" s="14" t="s">
        <v>19</v>
      </c>
      <c r="F96" s="14" t="str">
        <f t="shared" si="5"/>
        <v>Иван Иванович Чернаков</v>
      </c>
      <c r="G96" s="15" t="s">
        <v>20</v>
      </c>
      <c r="H96" s="15">
        <v>1831</v>
      </c>
      <c r="I96" s="15"/>
      <c r="J96" s="15"/>
      <c r="K96" s="15" t="s">
        <v>24</v>
      </c>
      <c r="L96" s="16" t="s">
        <v>21</v>
      </c>
      <c r="M96" s="15"/>
      <c r="N96" s="15"/>
      <c r="O96" s="15">
        <v>3</v>
      </c>
      <c r="P96" s="15">
        <v>19</v>
      </c>
      <c r="Q96" s="15">
        <f>IF(N96&gt;0,1816-N96,1834-O96)</f>
        <v>1831</v>
      </c>
      <c r="R96" s="15"/>
      <c r="S96" s="15"/>
      <c r="T96" s="15"/>
      <c r="U96" s="15"/>
      <c r="V96" s="15"/>
      <c r="W96" s="15">
        <v>95</v>
      </c>
    </row>
    <row r="97" spans="1:23" x14ac:dyDescent="0.25">
      <c r="A97" s="13"/>
      <c r="B97" s="13">
        <v>9</v>
      </c>
      <c r="C97" s="14" t="s">
        <v>101</v>
      </c>
      <c r="D97" s="14" t="s">
        <v>100</v>
      </c>
      <c r="E97" s="14" t="s">
        <v>27</v>
      </c>
      <c r="F97" s="14" t="str">
        <f t="shared" si="5"/>
        <v>Лукерья Матвеевна Чернакова</v>
      </c>
      <c r="G97" s="15" t="s">
        <v>28</v>
      </c>
      <c r="H97" s="15">
        <v>1829</v>
      </c>
      <c r="I97" s="15"/>
      <c r="J97" s="15"/>
      <c r="K97" s="15"/>
      <c r="L97" s="17" t="s">
        <v>29</v>
      </c>
      <c r="M97" s="15"/>
      <c r="N97" s="15"/>
      <c r="O97" s="15"/>
      <c r="P97" s="15">
        <v>21</v>
      </c>
      <c r="Q97" s="15">
        <v>1829</v>
      </c>
      <c r="R97" s="15"/>
      <c r="S97" s="15"/>
      <c r="T97" s="15"/>
      <c r="U97" s="15"/>
      <c r="V97" s="15"/>
      <c r="W97" s="15">
        <v>96</v>
      </c>
    </row>
    <row r="98" spans="1:23" x14ac:dyDescent="0.25">
      <c r="A98" s="13"/>
      <c r="B98" s="13">
        <v>9</v>
      </c>
      <c r="C98" s="14" t="s">
        <v>67</v>
      </c>
      <c r="D98" s="14" t="s">
        <v>115</v>
      </c>
      <c r="E98" s="14" t="s">
        <v>27</v>
      </c>
      <c r="F98" s="14" t="str">
        <f t="shared" si="5"/>
        <v>Марфа Яковлевна Чернакова</v>
      </c>
      <c r="G98" s="15" t="s">
        <v>28</v>
      </c>
      <c r="H98" s="15">
        <v>1834</v>
      </c>
      <c r="I98" s="15"/>
      <c r="J98" s="15"/>
      <c r="K98" s="15" t="s">
        <v>111</v>
      </c>
      <c r="L98" s="15"/>
      <c r="M98" s="15"/>
      <c r="N98" s="15"/>
      <c r="O98" s="15"/>
      <c r="P98" s="15">
        <v>16</v>
      </c>
      <c r="Q98" s="15">
        <v>1834</v>
      </c>
      <c r="R98" s="15"/>
      <c r="S98" s="15"/>
      <c r="T98" s="15"/>
      <c r="U98" s="15"/>
      <c r="V98" s="15"/>
      <c r="W98" s="15">
        <v>97</v>
      </c>
    </row>
    <row r="99" spans="1:23" x14ac:dyDescent="0.25">
      <c r="A99" s="13">
        <v>9</v>
      </c>
      <c r="B99" s="13"/>
      <c r="C99" s="14" t="s">
        <v>46</v>
      </c>
      <c r="D99" s="14" t="s">
        <v>77</v>
      </c>
      <c r="E99" s="14" t="s">
        <v>27</v>
      </c>
      <c r="F99" s="14" t="str">
        <f t="shared" si="5"/>
        <v>Фекла Федоровна Чернакова</v>
      </c>
      <c r="G99" s="15" t="s">
        <v>28</v>
      </c>
      <c r="H99" s="15">
        <v>1816</v>
      </c>
      <c r="I99" s="15"/>
      <c r="J99" s="15" t="s">
        <v>38</v>
      </c>
      <c r="K99" s="15"/>
      <c r="L99" s="15"/>
      <c r="M99" s="15"/>
      <c r="N99" s="15"/>
      <c r="O99" s="15">
        <v>18</v>
      </c>
      <c r="P99" s="15"/>
      <c r="Q99" s="15">
        <f>IF(N99&gt;0,1816-N99,1834-O99)</f>
        <v>1816</v>
      </c>
      <c r="R99" s="15"/>
      <c r="S99" s="15"/>
      <c r="T99" s="15"/>
      <c r="U99" s="15"/>
      <c r="V99" s="15"/>
      <c r="W99" s="15">
        <v>98</v>
      </c>
    </row>
    <row r="100" spans="1:23" x14ac:dyDescent="0.25">
      <c r="A100" s="13">
        <v>9</v>
      </c>
      <c r="B100" s="13"/>
      <c r="C100" s="14" t="s">
        <v>118</v>
      </c>
      <c r="D100" s="14" t="s">
        <v>77</v>
      </c>
      <c r="E100" s="14" t="s">
        <v>27</v>
      </c>
      <c r="F100" s="14" t="str">
        <f t="shared" si="5"/>
        <v>Минодора Федоровна Чернакова</v>
      </c>
      <c r="G100" s="15" t="s">
        <v>28</v>
      </c>
      <c r="H100" s="15">
        <v>1819</v>
      </c>
      <c r="I100" s="15"/>
      <c r="J100" s="15" t="s">
        <v>38</v>
      </c>
      <c r="K100" s="15"/>
      <c r="L100" s="15"/>
      <c r="M100" s="15"/>
      <c r="N100" s="15"/>
      <c r="O100" s="15">
        <v>15</v>
      </c>
      <c r="P100" s="15"/>
      <c r="Q100" s="15">
        <f>IF(N100&gt;0,1816-N100,1834-O100)</f>
        <v>1819</v>
      </c>
      <c r="R100" s="15"/>
      <c r="S100" s="15"/>
      <c r="T100" s="15"/>
      <c r="U100" s="15"/>
      <c r="V100" s="15"/>
      <c r="W100" s="15">
        <v>99</v>
      </c>
    </row>
    <row r="101" spans="1:23" x14ac:dyDescent="0.25">
      <c r="A101" s="13">
        <v>9</v>
      </c>
      <c r="B101" s="13">
        <v>9</v>
      </c>
      <c r="C101" s="14" t="s">
        <v>119</v>
      </c>
      <c r="D101" s="14" t="s">
        <v>87</v>
      </c>
      <c r="E101" s="14" t="s">
        <v>19</v>
      </c>
      <c r="F101" s="14" t="str">
        <f t="shared" si="5"/>
        <v>Родион Федорович Чернаков</v>
      </c>
      <c r="G101" s="15" t="s">
        <v>20</v>
      </c>
      <c r="H101" s="15">
        <v>1811</v>
      </c>
      <c r="I101" s="15"/>
      <c r="J101" s="15" t="s">
        <v>24</v>
      </c>
      <c r="K101" s="16" t="s">
        <v>21</v>
      </c>
      <c r="L101" s="15"/>
      <c r="M101" s="15"/>
      <c r="N101" s="15">
        <v>5</v>
      </c>
      <c r="O101" s="15">
        <v>23</v>
      </c>
      <c r="P101" s="15">
        <v>39</v>
      </c>
      <c r="Q101" s="15">
        <f>IF(N101&gt;0,1816-N101,1834-O101)</f>
        <v>1811</v>
      </c>
      <c r="R101" s="15"/>
      <c r="S101" s="15"/>
      <c r="T101" s="15"/>
      <c r="U101" s="15"/>
      <c r="V101" s="15"/>
      <c r="W101" s="15">
        <v>100</v>
      </c>
    </row>
    <row r="102" spans="1:23" x14ac:dyDescent="0.25">
      <c r="A102" s="13"/>
      <c r="B102" s="13">
        <v>9</v>
      </c>
      <c r="C102" s="14" t="s">
        <v>91</v>
      </c>
      <c r="D102" s="14" t="s">
        <v>33</v>
      </c>
      <c r="E102" s="14" t="s">
        <v>27</v>
      </c>
      <c r="F102" s="14" t="str">
        <f t="shared" si="5"/>
        <v>Прасковья Васильевна Чернакова</v>
      </c>
      <c r="G102" s="15" t="s">
        <v>28</v>
      </c>
      <c r="H102" s="15">
        <v>1814</v>
      </c>
      <c r="I102" s="15"/>
      <c r="J102" s="15"/>
      <c r="K102" s="17" t="s">
        <v>29</v>
      </c>
      <c r="L102" s="15"/>
      <c r="M102" s="15"/>
      <c r="N102" s="15"/>
      <c r="O102" s="15"/>
      <c r="P102" s="15">
        <v>36</v>
      </c>
      <c r="Q102" s="15">
        <v>1814</v>
      </c>
      <c r="R102" s="15"/>
      <c r="S102" s="15"/>
      <c r="T102" s="15"/>
      <c r="U102" s="15"/>
      <c r="V102" s="15"/>
      <c r="W102" s="15">
        <v>101</v>
      </c>
    </row>
    <row r="103" spans="1:23" x14ac:dyDescent="0.25">
      <c r="A103" s="13"/>
      <c r="B103" s="13">
        <v>9</v>
      </c>
      <c r="C103" s="14" t="s">
        <v>120</v>
      </c>
      <c r="D103" s="14" t="s">
        <v>121</v>
      </c>
      <c r="E103" s="14" t="s">
        <v>27</v>
      </c>
      <c r="F103" s="14" t="str">
        <f t="shared" si="5"/>
        <v>Апросинья Родионовна Чернакова</v>
      </c>
      <c r="G103" s="15" t="s">
        <v>28</v>
      </c>
      <c r="H103" s="15">
        <v>1839</v>
      </c>
      <c r="I103" s="15"/>
      <c r="J103" s="15"/>
      <c r="K103" s="15" t="s">
        <v>38</v>
      </c>
      <c r="L103" s="15"/>
      <c r="M103" s="15"/>
      <c r="N103" s="15"/>
      <c r="O103" s="15"/>
      <c r="P103" s="15">
        <v>11</v>
      </c>
      <c r="Q103" s="15">
        <v>1839</v>
      </c>
      <c r="R103" s="15"/>
      <c r="S103" s="15"/>
      <c r="T103" s="15"/>
      <c r="U103" s="15"/>
      <c r="V103" s="15"/>
      <c r="W103" s="15">
        <v>102</v>
      </c>
    </row>
    <row r="104" spans="1:23" x14ac:dyDescent="0.25">
      <c r="A104" s="13">
        <v>10</v>
      </c>
      <c r="B104" s="13">
        <v>10</v>
      </c>
      <c r="C104" s="14" t="s">
        <v>113</v>
      </c>
      <c r="D104" s="14" t="s">
        <v>122</v>
      </c>
      <c r="E104" s="14" t="s">
        <v>19</v>
      </c>
      <c r="F104" s="14" t="str">
        <f t="shared" si="5"/>
        <v>Герасим Данилович Чернаков</v>
      </c>
      <c r="G104" s="15" t="s">
        <v>20</v>
      </c>
      <c r="H104" s="15">
        <v>1772</v>
      </c>
      <c r="I104" s="15">
        <v>1834</v>
      </c>
      <c r="J104" s="16" t="s">
        <v>21</v>
      </c>
      <c r="K104" s="15"/>
      <c r="L104" s="15"/>
      <c r="M104" s="15"/>
      <c r="N104" s="15">
        <v>44</v>
      </c>
      <c r="O104" s="15">
        <v>62</v>
      </c>
      <c r="P104" s="15"/>
      <c r="Q104" s="15">
        <f t="shared" ref="Q104:Q109" si="6">IF(N104&gt;0,1816-N104,1834-O104)</f>
        <v>1772</v>
      </c>
      <c r="R104" s="15">
        <v>1834</v>
      </c>
      <c r="S104" s="15">
        <f>R104-Q104</f>
        <v>62</v>
      </c>
      <c r="T104" s="15"/>
      <c r="U104" s="15"/>
      <c r="V104" s="15"/>
      <c r="W104" s="15">
        <v>103</v>
      </c>
    </row>
    <row r="105" spans="1:23" x14ac:dyDescent="0.25">
      <c r="A105" s="13">
        <v>10</v>
      </c>
      <c r="B105" s="13">
        <v>10</v>
      </c>
      <c r="C105" s="14" t="s">
        <v>123</v>
      </c>
      <c r="D105" s="14" t="s">
        <v>124</v>
      </c>
      <c r="E105" s="14" t="s">
        <v>27</v>
      </c>
      <c r="F105" s="14" t="str">
        <f t="shared" si="5"/>
        <v>Аграфена Петровна Чернакова</v>
      </c>
      <c r="G105" s="15" t="s">
        <v>28</v>
      </c>
      <c r="H105" s="15">
        <v>1769</v>
      </c>
      <c r="I105" s="15"/>
      <c r="J105" s="17" t="s">
        <v>29</v>
      </c>
      <c r="K105" s="15"/>
      <c r="L105" s="15"/>
      <c r="M105" s="15"/>
      <c r="N105" s="15"/>
      <c r="O105" s="15">
        <v>65</v>
      </c>
      <c r="P105" s="15">
        <v>81</v>
      </c>
      <c r="Q105" s="15">
        <f t="shared" si="6"/>
        <v>1769</v>
      </c>
      <c r="R105" s="15"/>
      <c r="S105" s="15"/>
      <c r="T105" s="15"/>
      <c r="U105" s="15"/>
      <c r="V105" s="15"/>
      <c r="W105" s="15">
        <v>104</v>
      </c>
    </row>
    <row r="106" spans="1:23" x14ac:dyDescent="0.25">
      <c r="A106" s="13">
        <v>10</v>
      </c>
      <c r="B106" s="13">
        <v>10</v>
      </c>
      <c r="C106" s="14" t="s">
        <v>125</v>
      </c>
      <c r="D106" s="14" t="s">
        <v>126</v>
      </c>
      <c r="E106" s="14" t="s">
        <v>27</v>
      </c>
      <c r="F106" s="14" t="str">
        <f t="shared" si="5"/>
        <v>Вера Герасимовна Чернакова</v>
      </c>
      <c r="G106" s="15" t="s">
        <v>28</v>
      </c>
      <c r="H106" s="15">
        <v>1795</v>
      </c>
      <c r="I106" s="15"/>
      <c r="J106" s="15" t="s">
        <v>38</v>
      </c>
      <c r="K106" s="15"/>
      <c r="L106" s="15"/>
      <c r="M106" s="15"/>
      <c r="N106" s="15"/>
      <c r="O106" s="15">
        <v>39</v>
      </c>
      <c r="P106" s="15">
        <v>55</v>
      </c>
      <c r="Q106" s="15">
        <f t="shared" si="6"/>
        <v>1795</v>
      </c>
      <c r="R106" s="15"/>
      <c r="S106" s="15"/>
      <c r="T106" s="15"/>
      <c r="U106" s="15"/>
      <c r="V106" s="15"/>
      <c r="W106" s="15">
        <v>105</v>
      </c>
    </row>
    <row r="107" spans="1:23" x14ac:dyDescent="0.25">
      <c r="A107" s="13">
        <v>10</v>
      </c>
      <c r="B107" s="13">
        <v>10</v>
      </c>
      <c r="C107" s="14" t="s">
        <v>127</v>
      </c>
      <c r="D107" s="14" t="s">
        <v>128</v>
      </c>
      <c r="E107" s="14" t="s">
        <v>19</v>
      </c>
      <c r="F107" s="14" t="str">
        <f t="shared" si="5"/>
        <v>Фадей Герасимович Чернаков</v>
      </c>
      <c r="G107" s="15" t="s">
        <v>20</v>
      </c>
      <c r="H107" s="15">
        <v>1807</v>
      </c>
      <c r="I107" s="15">
        <v>1843</v>
      </c>
      <c r="J107" s="15" t="s">
        <v>24</v>
      </c>
      <c r="K107" s="16" t="s">
        <v>21</v>
      </c>
      <c r="L107" s="15"/>
      <c r="M107" s="15"/>
      <c r="N107" s="15">
        <v>9</v>
      </c>
      <c r="O107" s="15">
        <v>27</v>
      </c>
      <c r="P107" s="15"/>
      <c r="Q107" s="15">
        <f t="shared" si="6"/>
        <v>1807</v>
      </c>
      <c r="R107" s="15">
        <v>1843</v>
      </c>
      <c r="S107" s="15">
        <f>R107-Q107</f>
        <v>36</v>
      </c>
      <c r="T107" s="15"/>
      <c r="U107" s="15"/>
      <c r="V107" s="15"/>
      <c r="W107" s="15">
        <v>106</v>
      </c>
    </row>
    <row r="108" spans="1:23" x14ac:dyDescent="0.25">
      <c r="A108" s="13">
        <v>10</v>
      </c>
      <c r="B108" s="13">
        <v>10</v>
      </c>
      <c r="C108" s="14" t="s">
        <v>42</v>
      </c>
      <c r="D108" s="14" t="s">
        <v>53</v>
      </c>
      <c r="E108" s="14" t="s">
        <v>27</v>
      </c>
      <c r="F108" s="14" t="str">
        <f t="shared" si="5"/>
        <v>Василиса Андреевна Чернакова</v>
      </c>
      <c r="G108" s="15" t="s">
        <v>28</v>
      </c>
      <c r="H108" s="15">
        <v>1804</v>
      </c>
      <c r="I108" s="15"/>
      <c r="J108" s="15"/>
      <c r="K108" s="17" t="s">
        <v>29</v>
      </c>
      <c r="L108" s="15"/>
      <c r="M108" s="15"/>
      <c r="N108" s="15"/>
      <c r="O108" s="15">
        <v>30</v>
      </c>
      <c r="P108" s="15">
        <v>46</v>
      </c>
      <c r="Q108" s="15">
        <f t="shared" si="6"/>
        <v>1804</v>
      </c>
      <c r="R108" s="15"/>
      <c r="S108" s="15"/>
      <c r="T108" s="15"/>
      <c r="U108" s="15"/>
      <c r="V108" s="15"/>
      <c r="W108" s="15">
        <v>107</v>
      </c>
    </row>
    <row r="109" spans="1:23" x14ac:dyDescent="0.25">
      <c r="A109" s="13">
        <v>10</v>
      </c>
      <c r="B109" s="13">
        <v>10</v>
      </c>
      <c r="C109" s="14" t="s">
        <v>82</v>
      </c>
      <c r="D109" s="14" t="s">
        <v>129</v>
      </c>
      <c r="E109" s="14" t="s">
        <v>19</v>
      </c>
      <c r="F109" s="14" t="str">
        <f t="shared" si="5"/>
        <v>Григорий Фадеевич Чернаков</v>
      </c>
      <c r="G109" s="15" t="s">
        <v>20</v>
      </c>
      <c r="H109" s="15">
        <v>1826</v>
      </c>
      <c r="I109" s="15"/>
      <c r="J109" s="15"/>
      <c r="K109" s="15" t="s">
        <v>24</v>
      </c>
      <c r="L109" s="16" t="s">
        <v>21</v>
      </c>
      <c r="M109" s="15"/>
      <c r="N109" s="15"/>
      <c r="O109" s="15">
        <v>8</v>
      </c>
      <c r="P109" s="15">
        <v>24</v>
      </c>
      <c r="Q109" s="15">
        <f t="shared" si="6"/>
        <v>1826</v>
      </c>
      <c r="R109" s="15"/>
      <c r="S109" s="15"/>
      <c r="T109" s="15"/>
      <c r="U109" s="15"/>
      <c r="V109" s="15"/>
      <c r="W109" s="15">
        <v>108</v>
      </c>
    </row>
    <row r="110" spans="1:23" x14ac:dyDescent="0.25">
      <c r="A110" s="13"/>
      <c r="B110" s="13">
        <v>10</v>
      </c>
      <c r="C110" s="14" t="s">
        <v>67</v>
      </c>
      <c r="D110" s="14" t="s">
        <v>115</v>
      </c>
      <c r="E110" s="14" t="s">
        <v>27</v>
      </c>
      <c r="F110" s="14" t="str">
        <f t="shared" si="5"/>
        <v>Марфа Яковлевна Чернакова</v>
      </c>
      <c r="G110" s="15" t="s">
        <v>28</v>
      </c>
      <c r="H110" s="15">
        <v>1829</v>
      </c>
      <c r="I110" s="15"/>
      <c r="J110" s="15"/>
      <c r="K110" s="15"/>
      <c r="L110" s="17" t="s">
        <v>29</v>
      </c>
      <c r="M110" s="15"/>
      <c r="N110" s="15"/>
      <c r="O110" s="15"/>
      <c r="P110" s="15">
        <v>21</v>
      </c>
      <c r="Q110" s="15">
        <v>1829</v>
      </c>
      <c r="R110" s="15"/>
      <c r="S110" s="15"/>
      <c r="T110" s="15"/>
      <c r="U110" s="15"/>
      <c r="V110" s="15"/>
      <c r="W110" s="15">
        <v>109</v>
      </c>
    </row>
    <row r="111" spans="1:23" x14ac:dyDescent="0.25">
      <c r="A111" s="13"/>
      <c r="B111" s="13">
        <v>10</v>
      </c>
      <c r="C111" s="14" t="s">
        <v>130</v>
      </c>
      <c r="D111" s="14" t="s">
        <v>131</v>
      </c>
      <c r="E111" s="14" t="s">
        <v>27</v>
      </c>
      <c r="F111" s="14" t="str">
        <f t="shared" si="5"/>
        <v>Любовь Григорьевна Чернакова</v>
      </c>
      <c r="G111" s="15" t="s">
        <v>28</v>
      </c>
      <c r="H111" s="15">
        <v>1847</v>
      </c>
      <c r="I111" s="15"/>
      <c r="J111" s="15"/>
      <c r="K111" s="15"/>
      <c r="L111" s="15" t="s">
        <v>38</v>
      </c>
      <c r="M111" s="15"/>
      <c r="N111" s="15"/>
      <c r="O111" s="15"/>
      <c r="P111" s="15">
        <v>3</v>
      </c>
      <c r="Q111" s="15">
        <v>1847</v>
      </c>
      <c r="R111" s="15"/>
      <c r="S111" s="15"/>
      <c r="T111" s="15"/>
      <c r="U111" s="15"/>
      <c r="V111" s="15"/>
      <c r="W111" s="15">
        <v>110</v>
      </c>
    </row>
    <row r="112" spans="1:23" x14ac:dyDescent="0.25">
      <c r="A112" s="13"/>
      <c r="B112" s="13">
        <v>10</v>
      </c>
      <c r="C112" s="14" t="s">
        <v>132</v>
      </c>
      <c r="D112" s="14" t="s">
        <v>84</v>
      </c>
      <c r="E112" s="14" t="s">
        <v>19</v>
      </c>
      <c r="F112" s="14" t="str">
        <f t="shared" si="5"/>
        <v>Игнат Григорьевич Чернаков</v>
      </c>
      <c r="G112" s="15" t="s">
        <v>20</v>
      </c>
      <c r="H112" s="15">
        <v>1850</v>
      </c>
      <c r="I112" s="15"/>
      <c r="J112" s="15"/>
      <c r="K112" s="15"/>
      <c r="L112" s="15" t="s">
        <v>24</v>
      </c>
      <c r="M112" s="15"/>
      <c r="N112" s="15"/>
      <c r="O112" s="15"/>
      <c r="P112" s="15">
        <v>0</v>
      </c>
      <c r="Q112" s="15">
        <v>1850</v>
      </c>
      <c r="R112" s="15"/>
      <c r="S112" s="15"/>
      <c r="T112" s="15"/>
      <c r="U112" s="15"/>
      <c r="V112" s="15"/>
      <c r="W112" s="15">
        <v>111</v>
      </c>
    </row>
    <row r="113" spans="1:23" x14ac:dyDescent="0.25">
      <c r="A113" s="13">
        <v>10</v>
      </c>
      <c r="B113" s="13">
        <v>10</v>
      </c>
      <c r="C113" s="14" t="s">
        <v>133</v>
      </c>
      <c r="D113" s="14" t="s">
        <v>129</v>
      </c>
      <c r="E113" s="14" t="s">
        <v>19</v>
      </c>
      <c r="F113" s="14" t="str">
        <f t="shared" si="5"/>
        <v>Степан Фадеевич Чернаков</v>
      </c>
      <c r="G113" s="15" t="s">
        <v>20</v>
      </c>
      <c r="H113" s="15">
        <v>1834</v>
      </c>
      <c r="I113" s="15"/>
      <c r="J113" s="15"/>
      <c r="K113" s="15" t="s">
        <v>24</v>
      </c>
      <c r="L113" s="15"/>
      <c r="M113" s="15"/>
      <c r="N113" s="15"/>
      <c r="O113" s="15">
        <v>0</v>
      </c>
      <c r="P113" s="15">
        <v>16</v>
      </c>
      <c r="Q113" s="15">
        <f t="shared" ref="Q113:Q120" si="7">IF(N113&gt;0,1816-N113,1834-O113)</f>
        <v>1834</v>
      </c>
      <c r="R113" s="15"/>
      <c r="S113" s="15"/>
      <c r="T113" s="15"/>
      <c r="U113" s="15"/>
      <c r="V113" s="15"/>
      <c r="W113" s="15">
        <v>112</v>
      </c>
    </row>
    <row r="114" spans="1:23" x14ac:dyDescent="0.25">
      <c r="A114" s="13">
        <v>10</v>
      </c>
      <c r="B114" s="13"/>
      <c r="C114" s="14" t="s">
        <v>57</v>
      </c>
      <c r="D114" s="14" t="s">
        <v>134</v>
      </c>
      <c r="E114" s="14" t="s">
        <v>27</v>
      </c>
      <c r="F114" s="14" t="str">
        <f t="shared" si="5"/>
        <v>Анна Фадеевна Чернакова</v>
      </c>
      <c r="G114" s="15" t="s">
        <v>28</v>
      </c>
      <c r="H114" s="15">
        <v>1829</v>
      </c>
      <c r="I114" s="15"/>
      <c r="J114" s="15"/>
      <c r="K114" s="15" t="s">
        <v>38</v>
      </c>
      <c r="L114" s="15"/>
      <c r="M114" s="15"/>
      <c r="N114" s="15"/>
      <c r="O114" s="15">
        <v>5</v>
      </c>
      <c r="P114" s="15"/>
      <c r="Q114" s="15">
        <f t="shared" si="7"/>
        <v>1829</v>
      </c>
      <c r="R114" s="15"/>
      <c r="S114" s="15"/>
      <c r="T114" s="15"/>
      <c r="U114" s="15"/>
      <c r="V114" s="15"/>
      <c r="W114" s="15">
        <v>113</v>
      </c>
    </row>
    <row r="115" spans="1:23" x14ac:dyDescent="0.25">
      <c r="A115" s="13">
        <v>10</v>
      </c>
      <c r="B115" s="13"/>
      <c r="C115" s="14" t="s">
        <v>61</v>
      </c>
      <c r="D115" s="14" t="s">
        <v>134</v>
      </c>
      <c r="E115" s="14" t="s">
        <v>27</v>
      </c>
      <c r="F115" s="14" t="str">
        <f t="shared" si="5"/>
        <v>Агафья Фадеевна Чернакова</v>
      </c>
      <c r="G115" s="15" t="s">
        <v>28</v>
      </c>
      <c r="H115" s="15">
        <v>1830</v>
      </c>
      <c r="I115" s="15"/>
      <c r="J115" s="15"/>
      <c r="K115" s="15" t="s">
        <v>38</v>
      </c>
      <c r="L115" s="15"/>
      <c r="M115" s="15"/>
      <c r="N115" s="15"/>
      <c r="O115" s="15">
        <v>4</v>
      </c>
      <c r="P115" s="15"/>
      <c r="Q115" s="15">
        <f t="shared" si="7"/>
        <v>1830</v>
      </c>
      <c r="R115" s="15"/>
      <c r="S115" s="15"/>
      <c r="T115" s="15"/>
      <c r="U115" s="15"/>
      <c r="V115" s="15"/>
      <c r="W115" s="15">
        <v>114</v>
      </c>
    </row>
    <row r="116" spans="1:23" x14ac:dyDescent="0.25">
      <c r="A116" s="13">
        <v>10</v>
      </c>
      <c r="B116" s="13"/>
      <c r="C116" s="14" t="s">
        <v>46</v>
      </c>
      <c r="D116" s="14" t="s">
        <v>134</v>
      </c>
      <c r="E116" s="14" t="s">
        <v>27</v>
      </c>
      <c r="F116" s="14" t="str">
        <f t="shared" si="5"/>
        <v>Фекла Фадеевна Чернакова</v>
      </c>
      <c r="G116" s="15" t="s">
        <v>28</v>
      </c>
      <c r="H116" s="15">
        <v>1832</v>
      </c>
      <c r="I116" s="15"/>
      <c r="J116" s="15"/>
      <c r="K116" s="15" t="s">
        <v>38</v>
      </c>
      <c r="L116" s="15"/>
      <c r="M116" s="15"/>
      <c r="N116" s="15"/>
      <c r="O116" s="15">
        <v>2</v>
      </c>
      <c r="P116" s="15"/>
      <c r="Q116" s="15">
        <f t="shared" si="7"/>
        <v>1832</v>
      </c>
      <c r="R116" s="15"/>
      <c r="S116" s="15"/>
      <c r="T116" s="15"/>
      <c r="U116" s="15"/>
      <c r="V116" s="15"/>
      <c r="W116" s="15">
        <v>115</v>
      </c>
    </row>
    <row r="117" spans="1:23" x14ac:dyDescent="0.25">
      <c r="A117" s="13">
        <v>11</v>
      </c>
      <c r="B117" s="13"/>
      <c r="C117" s="14" t="s">
        <v>34</v>
      </c>
      <c r="D117" s="14" t="s">
        <v>135</v>
      </c>
      <c r="E117" s="14" t="s">
        <v>19</v>
      </c>
      <c r="F117" s="14" t="str">
        <f t="shared" si="5"/>
        <v>Иван Никифорович Чернаков</v>
      </c>
      <c r="G117" s="15" t="s">
        <v>20</v>
      </c>
      <c r="H117" s="15">
        <v>1765</v>
      </c>
      <c r="I117" s="15">
        <v>1819</v>
      </c>
      <c r="J117" s="16" t="s">
        <v>21</v>
      </c>
      <c r="K117" s="15"/>
      <c r="L117" s="15"/>
      <c r="M117" s="15"/>
      <c r="N117" s="15">
        <v>51</v>
      </c>
      <c r="O117" s="15"/>
      <c r="P117" s="15"/>
      <c r="Q117" s="15">
        <f t="shared" si="7"/>
        <v>1765</v>
      </c>
      <c r="R117" s="15">
        <v>1819</v>
      </c>
      <c r="S117" s="15">
        <f>R117-Q117</f>
        <v>54</v>
      </c>
      <c r="T117" s="15"/>
      <c r="U117" s="15"/>
      <c r="V117" s="15"/>
      <c r="W117" s="15">
        <v>116</v>
      </c>
    </row>
    <row r="118" spans="1:23" x14ac:dyDescent="0.25">
      <c r="A118" s="13">
        <v>11</v>
      </c>
      <c r="B118" s="13"/>
      <c r="C118" s="14" t="s">
        <v>109</v>
      </c>
      <c r="D118" s="14" t="s">
        <v>95</v>
      </c>
      <c r="E118" s="14" t="s">
        <v>19</v>
      </c>
      <c r="F118" s="14" t="str">
        <f t="shared" si="5"/>
        <v>Яков  Иванович Чернаков</v>
      </c>
      <c r="G118" s="15" t="s">
        <v>20</v>
      </c>
      <c r="H118" s="15">
        <v>1798</v>
      </c>
      <c r="I118" s="15">
        <v>1818</v>
      </c>
      <c r="J118" s="15" t="s">
        <v>24</v>
      </c>
      <c r="K118" s="15"/>
      <c r="L118" s="15"/>
      <c r="M118" s="15"/>
      <c r="N118" s="15">
        <v>18</v>
      </c>
      <c r="O118" s="15"/>
      <c r="P118" s="15"/>
      <c r="Q118" s="15">
        <f t="shared" si="7"/>
        <v>1798</v>
      </c>
      <c r="R118" s="15">
        <v>1818</v>
      </c>
      <c r="S118" s="15">
        <f>R118-Q118</f>
        <v>20</v>
      </c>
      <c r="T118" s="15"/>
      <c r="U118" s="15"/>
      <c r="V118" s="15"/>
      <c r="W118" s="15">
        <v>117</v>
      </c>
    </row>
    <row r="119" spans="1:23" x14ac:dyDescent="0.25">
      <c r="A119" s="13">
        <v>11</v>
      </c>
      <c r="B119" s="13"/>
      <c r="C119" s="14" t="s">
        <v>136</v>
      </c>
      <c r="D119" s="14" t="s">
        <v>95</v>
      </c>
      <c r="E119" s="14" t="s">
        <v>19</v>
      </c>
      <c r="F119" s="14" t="str">
        <f t="shared" si="5"/>
        <v>Петр Иванович Чернаков</v>
      </c>
      <c r="G119" s="15" t="s">
        <v>20</v>
      </c>
      <c r="H119" s="15">
        <v>1802</v>
      </c>
      <c r="I119" s="15">
        <v>1828</v>
      </c>
      <c r="J119" s="15" t="s">
        <v>24</v>
      </c>
      <c r="K119" s="16" t="s">
        <v>21</v>
      </c>
      <c r="L119" s="15"/>
      <c r="M119" s="15"/>
      <c r="N119" s="15">
        <v>14</v>
      </c>
      <c r="O119" s="15"/>
      <c r="P119" s="15"/>
      <c r="Q119" s="15">
        <f t="shared" si="7"/>
        <v>1802</v>
      </c>
      <c r="R119" s="15">
        <v>1828</v>
      </c>
      <c r="S119" s="15">
        <f>R119-Q119</f>
        <v>26</v>
      </c>
      <c r="T119" s="15"/>
      <c r="U119" s="15"/>
      <c r="V119" s="15"/>
      <c r="W119" s="15">
        <v>118</v>
      </c>
    </row>
    <row r="120" spans="1:23" x14ac:dyDescent="0.25">
      <c r="A120" s="13">
        <v>11</v>
      </c>
      <c r="B120" s="13">
        <v>11</v>
      </c>
      <c r="C120" s="14" t="s">
        <v>137</v>
      </c>
      <c r="D120" s="14" t="s">
        <v>138</v>
      </c>
      <c r="E120" s="14" t="s">
        <v>19</v>
      </c>
      <c r="F120" s="14" t="str">
        <f t="shared" si="5"/>
        <v>Авакум Петрович Чернаков</v>
      </c>
      <c r="G120" s="15" t="s">
        <v>20</v>
      </c>
      <c r="H120" s="15">
        <v>1826</v>
      </c>
      <c r="I120" s="15"/>
      <c r="J120" s="15"/>
      <c r="K120" s="15" t="s">
        <v>24</v>
      </c>
      <c r="L120" s="16" t="s">
        <v>21</v>
      </c>
      <c r="M120" s="15"/>
      <c r="N120" s="15"/>
      <c r="O120" s="15">
        <v>8</v>
      </c>
      <c r="P120" s="15">
        <v>24</v>
      </c>
      <c r="Q120" s="15">
        <f t="shared" si="7"/>
        <v>1826</v>
      </c>
      <c r="R120" s="15"/>
      <c r="S120" s="15"/>
      <c r="T120" s="15"/>
      <c r="U120" s="15"/>
      <c r="V120" s="15"/>
      <c r="W120" s="15">
        <v>119</v>
      </c>
    </row>
    <row r="121" spans="1:23" x14ac:dyDescent="0.25">
      <c r="A121" s="13"/>
      <c r="B121" s="13">
        <v>11</v>
      </c>
      <c r="C121" s="14" t="s">
        <v>88</v>
      </c>
      <c r="D121" s="14" t="s">
        <v>124</v>
      </c>
      <c r="E121" s="14" t="s">
        <v>27</v>
      </c>
      <c r="F121" s="14" t="str">
        <f t="shared" si="5"/>
        <v>Харитинья Петровна Чернакова</v>
      </c>
      <c r="G121" s="15" t="s">
        <v>28</v>
      </c>
      <c r="H121" s="15">
        <v>1821</v>
      </c>
      <c r="I121" s="15"/>
      <c r="J121" s="15"/>
      <c r="K121" s="15"/>
      <c r="L121" s="17" t="s">
        <v>29</v>
      </c>
      <c r="M121" s="15"/>
      <c r="N121" s="15"/>
      <c r="O121" s="15"/>
      <c r="P121" s="15">
        <v>29</v>
      </c>
      <c r="Q121" s="15">
        <v>1821</v>
      </c>
      <c r="R121" s="15"/>
      <c r="S121" s="15"/>
      <c r="T121" s="15"/>
      <c r="U121" s="15"/>
      <c r="V121" s="15"/>
      <c r="W121" s="15">
        <v>120</v>
      </c>
    </row>
    <row r="122" spans="1:23" x14ac:dyDescent="0.25">
      <c r="A122" s="13"/>
      <c r="B122" s="13">
        <v>11</v>
      </c>
      <c r="C122" s="14" t="s">
        <v>123</v>
      </c>
      <c r="D122" s="14" t="s">
        <v>139</v>
      </c>
      <c r="E122" s="14" t="s">
        <v>27</v>
      </c>
      <c r="F122" s="14" t="str">
        <f t="shared" si="5"/>
        <v>Аграфена Абакумовна Чернакова</v>
      </c>
      <c r="G122" s="15" t="s">
        <v>28</v>
      </c>
      <c r="H122" s="15">
        <v>1845</v>
      </c>
      <c r="I122" s="15"/>
      <c r="J122" s="15"/>
      <c r="K122" s="15"/>
      <c r="L122" s="15" t="s">
        <v>38</v>
      </c>
      <c r="M122" s="15"/>
      <c r="N122" s="15"/>
      <c r="O122" s="15"/>
      <c r="P122" s="15">
        <v>5</v>
      </c>
      <c r="Q122" s="15">
        <v>1845</v>
      </c>
      <c r="R122" s="15"/>
      <c r="S122" s="15"/>
      <c r="T122" s="15"/>
      <c r="U122" s="15"/>
      <c r="V122" s="15"/>
      <c r="W122" s="15">
        <v>121</v>
      </c>
    </row>
    <row r="123" spans="1:23" x14ac:dyDescent="0.25">
      <c r="A123" s="13"/>
      <c r="B123" s="13">
        <v>11</v>
      </c>
      <c r="C123" s="14" t="s">
        <v>140</v>
      </c>
      <c r="D123" s="14" t="s">
        <v>141</v>
      </c>
      <c r="E123" s="14" t="s">
        <v>19</v>
      </c>
      <c r="F123" s="14" t="str">
        <f t="shared" si="5"/>
        <v>Мирон Абакумович Чернаков</v>
      </c>
      <c r="G123" s="15" t="s">
        <v>20</v>
      </c>
      <c r="H123" s="15">
        <v>1850</v>
      </c>
      <c r="I123" s="15"/>
      <c r="J123" s="15"/>
      <c r="K123" s="15"/>
      <c r="L123" s="15" t="s">
        <v>24</v>
      </c>
      <c r="M123" s="15"/>
      <c r="N123" s="15"/>
      <c r="O123" s="15"/>
      <c r="P123" s="15">
        <v>0</v>
      </c>
      <c r="Q123" s="15">
        <v>1850</v>
      </c>
      <c r="R123" s="15"/>
      <c r="S123" s="15"/>
      <c r="T123" s="15"/>
      <c r="U123" s="15"/>
      <c r="V123" s="15"/>
      <c r="W123" s="15">
        <v>122</v>
      </c>
    </row>
    <row r="124" spans="1:23" x14ac:dyDescent="0.25">
      <c r="A124" s="13">
        <v>11</v>
      </c>
      <c r="B124" s="13">
        <v>11</v>
      </c>
      <c r="C124" s="14" t="s">
        <v>142</v>
      </c>
      <c r="D124" s="14" t="s">
        <v>143</v>
      </c>
      <c r="E124" s="14" t="s">
        <v>19</v>
      </c>
      <c r="F124" s="14" t="str">
        <f t="shared" si="5"/>
        <v>Андрон Степанович Чернаков</v>
      </c>
      <c r="G124" s="15" t="s">
        <v>20</v>
      </c>
      <c r="H124" s="15">
        <v>1813</v>
      </c>
      <c r="I124" s="15">
        <v>1834</v>
      </c>
      <c r="J124" s="15" t="s">
        <v>144</v>
      </c>
      <c r="K124" s="15"/>
      <c r="L124" s="15"/>
      <c r="M124" s="15"/>
      <c r="N124" s="15"/>
      <c r="O124" s="15">
        <v>21</v>
      </c>
      <c r="P124" s="15"/>
      <c r="Q124" s="15">
        <f t="shared" ref="Q124:Q136" si="8">IF(N124&gt;0,1816-N124,1834-O124)</f>
        <v>1813</v>
      </c>
      <c r="R124" s="15">
        <v>1834</v>
      </c>
      <c r="S124" s="15">
        <f>R124-Q124</f>
        <v>21</v>
      </c>
      <c r="T124" s="15"/>
      <c r="U124" s="15"/>
      <c r="V124" s="15"/>
      <c r="W124" s="15">
        <v>123</v>
      </c>
    </row>
    <row r="125" spans="1:23" x14ac:dyDescent="0.25">
      <c r="A125" s="13">
        <v>12</v>
      </c>
      <c r="B125" s="13">
        <v>12</v>
      </c>
      <c r="C125" s="14" t="s">
        <v>83</v>
      </c>
      <c r="D125" s="14" t="s">
        <v>35</v>
      </c>
      <c r="E125" s="14" t="s">
        <v>19</v>
      </c>
      <c r="F125" s="14" t="str">
        <f t="shared" si="5"/>
        <v>Федор Егорович Чернаков</v>
      </c>
      <c r="G125" s="15" t="s">
        <v>20</v>
      </c>
      <c r="H125" s="15">
        <v>1800</v>
      </c>
      <c r="I125" s="15"/>
      <c r="J125" s="16" t="s">
        <v>21</v>
      </c>
      <c r="K125" s="15"/>
      <c r="L125" s="15"/>
      <c r="M125" s="15"/>
      <c r="N125" s="15">
        <v>16</v>
      </c>
      <c r="O125" s="15"/>
      <c r="P125" s="15"/>
      <c r="Q125" s="15">
        <f t="shared" si="8"/>
        <v>1800</v>
      </c>
      <c r="R125" s="15"/>
      <c r="S125" s="15"/>
      <c r="T125" s="15">
        <v>1820</v>
      </c>
      <c r="U125" s="15"/>
      <c r="V125" s="15"/>
      <c r="W125" s="15">
        <v>124</v>
      </c>
    </row>
    <row r="126" spans="1:23" x14ac:dyDescent="0.25">
      <c r="A126" s="13">
        <v>12</v>
      </c>
      <c r="B126" s="13"/>
      <c r="C126" s="14" t="s">
        <v>34</v>
      </c>
      <c r="D126" s="14" t="s">
        <v>35</v>
      </c>
      <c r="E126" s="14" t="s">
        <v>19</v>
      </c>
      <c r="F126" s="14" t="str">
        <f t="shared" si="5"/>
        <v>Иван Егорович Чернаков</v>
      </c>
      <c r="G126" s="15" t="s">
        <v>20</v>
      </c>
      <c r="H126" s="15">
        <v>1804</v>
      </c>
      <c r="I126" s="15"/>
      <c r="J126" s="15" t="s">
        <v>145</v>
      </c>
      <c r="K126" s="15"/>
      <c r="L126" s="15"/>
      <c r="M126" s="15"/>
      <c r="N126" s="15">
        <v>12</v>
      </c>
      <c r="O126" s="15">
        <v>30</v>
      </c>
      <c r="P126" s="15"/>
      <c r="Q126" s="15">
        <f t="shared" si="8"/>
        <v>1804</v>
      </c>
      <c r="R126" s="15"/>
      <c r="S126" s="15"/>
      <c r="T126" s="15"/>
      <c r="U126" s="15"/>
      <c r="V126" s="15" t="s">
        <v>146</v>
      </c>
      <c r="W126" s="15">
        <v>125</v>
      </c>
    </row>
    <row r="127" spans="1:23" x14ac:dyDescent="0.25">
      <c r="A127" s="13">
        <v>12</v>
      </c>
      <c r="B127" s="13"/>
      <c r="C127" s="14" t="s">
        <v>123</v>
      </c>
      <c r="D127" s="14"/>
      <c r="E127" s="14" t="s">
        <v>27</v>
      </c>
      <c r="F127" s="14" t="str">
        <f t="shared" si="5"/>
        <v>Аграфена  Чернакова</v>
      </c>
      <c r="G127" s="15" t="s">
        <v>28</v>
      </c>
      <c r="H127" s="15">
        <v>1796</v>
      </c>
      <c r="I127" s="15"/>
      <c r="J127" s="17" t="s">
        <v>147</v>
      </c>
      <c r="K127" s="15"/>
      <c r="L127" s="15"/>
      <c r="M127" s="15"/>
      <c r="N127" s="15"/>
      <c r="O127" s="15">
        <v>38</v>
      </c>
      <c r="P127" s="15"/>
      <c r="Q127" s="15">
        <f t="shared" si="8"/>
        <v>1796</v>
      </c>
      <c r="R127" s="15"/>
      <c r="S127" s="15"/>
      <c r="T127" s="15"/>
      <c r="U127" s="15"/>
      <c r="V127" s="15"/>
      <c r="W127" s="15">
        <v>126</v>
      </c>
    </row>
    <row r="128" spans="1:23" x14ac:dyDescent="0.25">
      <c r="A128" s="13">
        <v>12</v>
      </c>
      <c r="B128" s="13">
        <v>12</v>
      </c>
      <c r="C128" s="14" t="s">
        <v>148</v>
      </c>
      <c r="D128" s="14" t="s">
        <v>95</v>
      </c>
      <c r="E128" s="14" t="s">
        <v>19</v>
      </c>
      <c r="F128" s="14" t="str">
        <f t="shared" si="5"/>
        <v>Дементий Иванович Чернаков</v>
      </c>
      <c r="G128" s="15" t="s">
        <v>20</v>
      </c>
      <c r="H128" s="15">
        <v>1820</v>
      </c>
      <c r="I128" s="15"/>
      <c r="J128" s="15" t="s">
        <v>149</v>
      </c>
      <c r="K128" s="15"/>
      <c r="L128" s="15"/>
      <c r="M128" s="15"/>
      <c r="N128" s="15"/>
      <c r="O128" s="15">
        <v>14</v>
      </c>
      <c r="P128" s="15"/>
      <c r="Q128" s="15">
        <f t="shared" si="8"/>
        <v>1820</v>
      </c>
      <c r="R128" s="15"/>
      <c r="S128" s="15"/>
      <c r="T128" s="15"/>
      <c r="U128" s="15"/>
      <c r="V128" s="15"/>
      <c r="W128" s="15">
        <v>127</v>
      </c>
    </row>
    <row r="129" spans="1:23" x14ac:dyDescent="0.25">
      <c r="A129" s="13">
        <v>12</v>
      </c>
      <c r="B129" s="13">
        <v>12</v>
      </c>
      <c r="C129" s="14" t="s">
        <v>83</v>
      </c>
      <c r="D129" s="14" t="s">
        <v>95</v>
      </c>
      <c r="E129" s="14" t="s">
        <v>19</v>
      </c>
      <c r="F129" s="14" t="str">
        <f t="shared" si="5"/>
        <v>Федор Иванович Чернаков</v>
      </c>
      <c r="G129" s="15" t="s">
        <v>20</v>
      </c>
      <c r="H129" s="15">
        <v>1830</v>
      </c>
      <c r="I129" s="15"/>
      <c r="J129" s="15" t="s">
        <v>149</v>
      </c>
      <c r="K129" s="15"/>
      <c r="L129" s="15"/>
      <c r="M129" s="15"/>
      <c r="N129" s="15"/>
      <c r="O129" s="15">
        <v>4</v>
      </c>
      <c r="P129" s="15"/>
      <c r="Q129" s="15">
        <f t="shared" si="8"/>
        <v>1830</v>
      </c>
      <c r="R129" s="15"/>
      <c r="S129" s="15"/>
      <c r="T129" s="15"/>
      <c r="U129" s="15"/>
      <c r="V129" s="15"/>
      <c r="W129" s="15">
        <v>128</v>
      </c>
    </row>
    <row r="130" spans="1:23" x14ac:dyDescent="0.25">
      <c r="A130" s="13">
        <v>12</v>
      </c>
      <c r="B130" s="13"/>
      <c r="C130" s="14" t="s">
        <v>107</v>
      </c>
      <c r="D130" s="14" t="s">
        <v>150</v>
      </c>
      <c r="E130" s="14" t="s">
        <v>27</v>
      </c>
      <c r="F130" s="14" t="str">
        <f t="shared" ref="F130:F193" si="9">CONCATENATE(C130," ",D130," ",E130)</f>
        <v>Дарья  Ивановна Чернакова</v>
      </c>
      <c r="G130" s="15" t="s">
        <v>28</v>
      </c>
      <c r="H130" s="15">
        <v>1819</v>
      </c>
      <c r="I130" s="15"/>
      <c r="J130" s="15" t="s">
        <v>149</v>
      </c>
      <c r="K130" s="15"/>
      <c r="L130" s="15"/>
      <c r="M130" s="15"/>
      <c r="N130" s="15"/>
      <c r="O130" s="15">
        <v>15</v>
      </c>
      <c r="P130" s="15"/>
      <c r="Q130" s="15">
        <f t="shared" si="8"/>
        <v>1819</v>
      </c>
      <c r="R130" s="15"/>
      <c r="S130" s="15"/>
      <c r="T130" s="15"/>
      <c r="U130" s="15"/>
      <c r="V130" s="15"/>
      <c r="W130" s="15">
        <v>129</v>
      </c>
    </row>
    <row r="131" spans="1:23" x14ac:dyDescent="0.25">
      <c r="A131" s="13">
        <v>12</v>
      </c>
      <c r="B131" s="13"/>
      <c r="C131" s="14" t="s">
        <v>68</v>
      </c>
      <c r="D131" s="14" t="s">
        <v>150</v>
      </c>
      <c r="E131" s="14" t="s">
        <v>27</v>
      </c>
      <c r="F131" s="14" t="str">
        <f t="shared" si="9"/>
        <v>Настасья  Ивановна Чернакова</v>
      </c>
      <c r="G131" s="15" t="s">
        <v>28</v>
      </c>
      <c r="H131" s="15">
        <v>1826</v>
      </c>
      <c r="I131" s="15"/>
      <c r="J131" s="15" t="s">
        <v>149</v>
      </c>
      <c r="K131" s="15"/>
      <c r="L131" s="15"/>
      <c r="M131" s="15"/>
      <c r="N131" s="15"/>
      <c r="O131" s="15">
        <v>8</v>
      </c>
      <c r="P131" s="15"/>
      <c r="Q131" s="15">
        <f t="shared" si="8"/>
        <v>1826</v>
      </c>
      <c r="R131" s="15"/>
      <c r="S131" s="15"/>
      <c r="T131" s="15"/>
      <c r="U131" s="15"/>
      <c r="V131" s="15"/>
      <c r="W131" s="15">
        <v>130</v>
      </c>
    </row>
    <row r="132" spans="1:23" x14ac:dyDescent="0.25">
      <c r="A132" s="13">
        <v>13</v>
      </c>
      <c r="B132" s="13">
        <v>13</v>
      </c>
      <c r="C132" s="14" t="s">
        <v>83</v>
      </c>
      <c r="D132" s="14" t="s">
        <v>151</v>
      </c>
      <c r="E132" s="14" t="s">
        <v>152</v>
      </c>
      <c r="F132" s="14" t="str">
        <f t="shared" si="9"/>
        <v>Федор Яковлеевич Хромцов</v>
      </c>
      <c r="G132" s="15" t="s">
        <v>20</v>
      </c>
      <c r="H132" s="15">
        <v>1763</v>
      </c>
      <c r="I132" s="15">
        <v>1846</v>
      </c>
      <c r="J132" s="16" t="s">
        <v>21</v>
      </c>
      <c r="K132" s="15"/>
      <c r="L132" s="15"/>
      <c r="M132" s="15"/>
      <c r="N132" s="15">
        <v>53</v>
      </c>
      <c r="O132" s="15">
        <v>71</v>
      </c>
      <c r="P132" s="15"/>
      <c r="Q132" s="15">
        <f t="shared" si="8"/>
        <v>1763</v>
      </c>
      <c r="R132" s="15">
        <v>1846</v>
      </c>
      <c r="S132" s="15">
        <f>R132-Q132</f>
        <v>83</v>
      </c>
      <c r="T132" s="15"/>
      <c r="U132" s="15"/>
      <c r="V132" s="15"/>
      <c r="W132" s="15">
        <v>131</v>
      </c>
    </row>
    <row r="133" spans="1:23" x14ac:dyDescent="0.25">
      <c r="A133" s="13">
        <v>14</v>
      </c>
      <c r="B133" s="13">
        <v>14</v>
      </c>
      <c r="C133" s="14" t="s">
        <v>90</v>
      </c>
      <c r="D133" s="14" t="s">
        <v>110</v>
      </c>
      <c r="E133" s="14" t="s">
        <v>152</v>
      </c>
      <c r="F133" s="14" t="str">
        <f t="shared" si="9"/>
        <v>Дмитрий Яковлевич Хромцов</v>
      </c>
      <c r="G133" s="15" t="s">
        <v>20</v>
      </c>
      <c r="H133" s="15">
        <v>1766</v>
      </c>
      <c r="I133" s="15">
        <v>1825</v>
      </c>
      <c r="J133" s="16" t="s">
        <v>21</v>
      </c>
      <c r="K133" s="15"/>
      <c r="L133" s="15"/>
      <c r="M133" s="15"/>
      <c r="N133" s="15">
        <v>50</v>
      </c>
      <c r="O133" s="15">
        <v>68</v>
      </c>
      <c r="P133" s="15"/>
      <c r="Q133" s="15">
        <f t="shared" si="8"/>
        <v>1766</v>
      </c>
      <c r="R133" s="15">
        <v>1825</v>
      </c>
      <c r="S133" s="15">
        <f>R133-Q133</f>
        <v>59</v>
      </c>
      <c r="T133" s="15"/>
      <c r="U133" s="15"/>
      <c r="V133" s="15"/>
      <c r="W133" s="15">
        <v>132</v>
      </c>
    </row>
    <row r="134" spans="1:23" x14ac:dyDescent="0.25">
      <c r="A134" s="13">
        <v>14</v>
      </c>
      <c r="B134" s="13">
        <v>14</v>
      </c>
      <c r="C134" s="14" t="s">
        <v>34</v>
      </c>
      <c r="D134" s="14" t="s">
        <v>153</v>
      </c>
      <c r="E134" s="14" t="s">
        <v>152</v>
      </c>
      <c r="F134" s="14" t="str">
        <f t="shared" si="9"/>
        <v>Иван Дмитриевич Хромцов</v>
      </c>
      <c r="G134" s="15" t="s">
        <v>20</v>
      </c>
      <c r="H134" s="15">
        <v>1788</v>
      </c>
      <c r="I134" s="15">
        <v>1837</v>
      </c>
      <c r="J134" s="15" t="s">
        <v>24</v>
      </c>
      <c r="K134" s="16" t="s">
        <v>21</v>
      </c>
      <c r="L134" s="15"/>
      <c r="M134" s="15"/>
      <c r="N134" s="15">
        <v>28</v>
      </c>
      <c r="O134" s="15">
        <v>46</v>
      </c>
      <c r="P134" s="15"/>
      <c r="Q134" s="15">
        <f t="shared" si="8"/>
        <v>1788</v>
      </c>
      <c r="R134" s="15">
        <v>1837</v>
      </c>
      <c r="S134" s="15">
        <f>R134-Q134</f>
        <v>49</v>
      </c>
      <c r="T134" s="15"/>
      <c r="U134" s="15"/>
      <c r="V134" s="15"/>
      <c r="W134" s="15">
        <v>133</v>
      </c>
    </row>
    <row r="135" spans="1:23" x14ac:dyDescent="0.25">
      <c r="A135" s="13">
        <v>14</v>
      </c>
      <c r="B135" s="13"/>
      <c r="C135" s="14" t="s">
        <v>61</v>
      </c>
      <c r="D135" s="14"/>
      <c r="E135" s="14" t="s">
        <v>154</v>
      </c>
      <c r="F135" s="14" t="str">
        <f t="shared" si="9"/>
        <v>Агафья  Хромцова</v>
      </c>
      <c r="G135" s="15" t="s">
        <v>28</v>
      </c>
      <c r="H135" s="15">
        <v>1792</v>
      </c>
      <c r="I135" s="15"/>
      <c r="J135" s="15"/>
      <c r="K135" s="17" t="s">
        <v>29</v>
      </c>
      <c r="L135" s="15"/>
      <c r="M135" s="15"/>
      <c r="N135" s="15"/>
      <c r="O135" s="15">
        <v>42</v>
      </c>
      <c r="P135" s="15"/>
      <c r="Q135" s="15">
        <f t="shared" si="8"/>
        <v>1792</v>
      </c>
      <c r="R135" s="15"/>
      <c r="S135" s="15"/>
      <c r="T135" s="15"/>
      <c r="U135" s="15"/>
      <c r="V135" s="15"/>
      <c r="W135" s="15">
        <v>134</v>
      </c>
    </row>
    <row r="136" spans="1:23" x14ac:dyDescent="0.25">
      <c r="A136" s="13">
        <v>14</v>
      </c>
      <c r="B136" s="13">
        <v>14</v>
      </c>
      <c r="C136" s="14" t="s">
        <v>155</v>
      </c>
      <c r="D136" s="14" t="s">
        <v>95</v>
      </c>
      <c r="E136" s="14" t="s">
        <v>152</v>
      </c>
      <c r="F136" s="14" t="str">
        <f t="shared" si="9"/>
        <v>Никита  Иванович Хромцов</v>
      </c>
      <c r="G136" s="15" t="s">
        <v>20</v>
      </c>
      <c r="H136" s="15">
        <v>1826</v>
      </c>
      <c r="I136" s="15"/>
      <c r="J136" s="15"/>
      <c r="K136" s="15" t="s">
        <v>24</v>
      </c>
      <c r="L136" s="16" t="s">
        <v>21</v>
      </c>
      <c r="M136" s="15"/>
      <c r="N136" s="15"/>
      <c r="O136" s="15">
        <v>8</v>
      </c>
      <c r="P136" s="15">
        <v>27</v>
      </c>
      <c r="Q136" s="15">
        <f t="shared" si="8"/>
        <v>1826</v>
      </c>
      <c r="R136" s="15"/>
      <c r="S136" s="15"/>
      <c r="T136" s="15"/>
      <c r="U136" s="15"/>
      <c r="V136" s="15"/>
      <c r="W136" s="15">
        <v>135</v>
      </c>
    </row>
    <row r="137" spans="1:23" x14ac:dyDescent="0.25">
      <c r="A137" s="13"/>
      <c r="B137" s="13">
        <v>14</v>
      </c>
      <c r="C137" s="14" t="s">
        <v>81</v>
      </c>
      <c r="D137" s="14" t="s">
        <v>156</v>
      </c>
      <c r="E137" s="14" t="s">
        <v>154</v>
      </c>
      <c r="F137" s="14" t="str">
        <f t="shared" si="9"/>
        <v>Катерина Прокопьевна Хромцова</v>
      </c>
      <c r="G137" s="15" t="s">
        <v>28</v>
      </c>
      <c r="H137" s="15">
        <v>1827</v>
      </c>
      <c r="I137" s="15"/>
      <c r="J137" s="15"/>
      <c r="K137" s="15"/>
      <c r="L137" s="17" t="s">
        <v>29</v>
      </c>
      <c r="M137" s="15"/>
      <c r="N137" s="15"/>
      <c r="O137" s="15"/>
      <c r="P137" s="15">
        <v>23</v>
      </c>
      <c r="Q137" s="15">
        <v>1827</v>
      </c>
      <c r="R137" s="15"/>
      <c r="S137" s="15"/>
      <c r="T137" s="15"/>
      <c r="U137" s="15"/>
      <c r="V137" s="15"/>
      <c r="W137" s="15">
        <v>136</v>
      </c>
    </row>
    <row r="138" spans="1:23" x14ac:dyDescent="0.25">
      <c r="A138" s="13"/>
      <c r="B138" s="13">
        <v>14</v>
      </c>
      <c r="C138" s="14" t="s">
        <v>157</v>
      </c>
      <c r="D138" s="14" t="s">
        <v>158</v>
      </c>
      <c r="E138" s="14" t="s">
        <v>154</v>
      </c>
      <c r="F138" s="14" t="str">
        <f t="shared" si="9"/>
        <v>Елизавета Никитична Хромцова</v>
      </c>
      <c r="G138" s="15" t="s">
        <v>28</v>
      </c>
      <c r="H138" s="15">
        <v>1834</v>
      </c>
      <c r="I138" s="15"/>
      <c r="J138" s="15"/>
      <c r="K138" s="15"/>
      <c r="L138" s="15" t="s">
        <v>38</v>
      </c>
      <c r="M138" s="15"/>
      <c r="N138" s="15"/>
      <c r="O138" s="15"/>
      <c r="P138" s="15">
        <v>6</v>
      </c>
      <c r="Q138" s="15">
        <v>1834</v>
      </c>
      <c r="R138" s="15"/>
      <c r="S138" s="15"/>
      <c r="T138" s="15"/>
      <c r="U138" s="15"/>
      <c r="V138" s="15"/>
      <c r="W138" s="15">
        <v>137</v>
      </c>
    </row>
    <row r="139" spans="1:23" x14ac:dyDescent="0.25">
      <c r="A139" s="13"/>
      <c r="B139" s="13">
        <v>14</v>
      </c>
      <c r="C139" s="14" t="s">
        <v>34</v>
      </c>
      <c r="D139" s="14" t="s">
        <v>159</v>
      </c>
      <c r="E139" s="14" t="s">
        <v>152</v>
      </c>
      <c r="F139" s="14" t="str">
        <f t="shared" si="9"/>
        <v>Иван Никитич Хромцов</v>
      </c>
      <c r="G139" s="15" t="s">
        <v>20</v>
      </c>
      <c r="H139" s="15">
        <v>1837</v>
      </c>
      <c r="I139" s="15"/>
      <c r="J139" s="15"/>
      <c r="K139" s="15"/>
      <c r="L139" s="15" t="s">
        <v>24</v>
      </c>
      <c r="M139" s="15"/>
      <c r="N139" s="15"/>
      <c r="O139" s="15"/>
      <c r="P139" s="15">
        <v>3</v>
      </c>
      <c r="Q139" s="15">
        <v>1837</v>
      </c>
      <c r="R139" s="15"/>
      <c r="S139" s="15"/>
      <c r="T139" s="15"/>
      <c r="U139" s="15"/>
      <c r="V139" s="15"/>
      <c r="W139" s="15">
        <v>138</v>
      </c>
    </row>
    <row r="140" spans="1:23" x14ac:dyDescent="0.25">
      <c r="A140" s="13">
        <v>14</v>
      </c>
      <c r="B140" s="13"/>
      <c r="C140" s="14" t="s">
        <v>160</v>
      </c>
      <c r="D140" s="14" t="s">
        <v>79</v>
      </c>
      <c r="E140" s="14" t="s">
        <v>154</v>
      </c>
      <c r="F140" s="14" t="str">
        <f t="shared" si="9"/>
        <v>? Ивановна Хромцова</v>
      </c>
      <c r="G140" s="15" t="s">
        <v>28</v>
      </c>
      <c r="H140" s="15">
        <v>1820</v>
      </c>
      <c r="I140" s="15"/>
      <c r="J140" s="15"/>
      <c r="K140" s="15" t="s">
        <v>38</v>
      </c>
      <c r="L140" s="15"/>
      <c r="M140" s="15"/>
      <c r="N140" s="15"/>
      <c r="O140" s="15">
        <v>14</v>
      </c>
      <c r="P140" s="15"/>
      <c r="Q140" s="15">
        <f>IF(N140&gt;0,1816-N140,1834-O140)</f>
        <v>1820</v>
      </c>
      <c r="R140" s="15"/>
      <c r="S140" s="15"/>
      <c r="T140" s="15"/>
      <c r="U140" s="15"/>
      <c r="V140" s="15"/>
      <c r="W140" s="15">
        <v>139</v>
      </c>
    </row>
    <row r="141" spans="1:23" x14ac:dyDescent="0.25">
      <c r="A141" s="13">
        <v>14</v>
      </c>
      <c r="B141" s="13">
        <v>14</v>
      </c>
      <c r="C141" s="14" t="s">
        <v>161</v>
      </c>
      <c r="D141" s="14" t="s">
        <v>153</v>
      </c>
      <c r="E141" s="14" t="s">
        <v>152</v>
      </c>
      <c r="F141" s="14" t="str">
        <f t="shared" si="9"/>
        <v>Прокопий Дмитриевич Хромцов</v>
      </c>
      <c r="G141" s="15" t="s">
        <v>20</v>
      </c>
      <c r="H141" s="15">
        <v>1801</v>
      </c>
      <c r="I141" s="15"/>
      <c r="J141" s="15" t="s">
        <v>24</v>
      </c>
      <c r="K141" s="16" t="s">
        <v>21</v>
      </c>
      <c r="L141" s="15"/>
      <c r="M141" s="15"/>
      <c r="N141" s="15">
        <v>15</v>
      </c>
      <c r="O141" s="15">
        <v>33</v>
      </c>
      <c r="P141" s="15">
        <v>49</v>
      </c>
      <c r="Q141" s="15">
        <f>IF(N141&gt;0,1816-N141,1834-O141)</f>
        <v>1801</v>
      </c>
      <c r="R141" s="15"/>
      <c r="S141" s="15"/>
      <c r="T141" s="15"/>
      <c r="U141" s="15"/>
      <c r="V141" s="15"/>
      <c r="W141" s="15">
        <v>140</v>
      </c>
    </row>
    <row r="142" spans="1:23" x14ac:dyDescent="0.25">
      <c r="A142" s="13">
        <v>14</v>
      </c>
      <c r="B142" s="13"/>
      <c r="C142" s="14" t="s">
        <v>162</v>
      </c>
      <c r="D142" s="14"/>
      <c r="E142" s="14" t="s">
        <v>154</v>
      </c>
      <c r="F142" s="14" t="str">
        <f t="shared" si="9"/>
        <v>Федора  Хромцова</v>
      </c>
      <c r="G142" s="15" t="s">
        <v>28</v>
      </c>
      <c r="H142" s="15">
        <v>1793</v>
      </c>
      <c r="I142" s="15"/>
      <c r="J142" s="15"/>
      <c r="K142" s="17" t="s">
        <v>29</v>
      </c>
      <c r="L142" s="15"/>
      <c r="M142" s="15"/>
      <c r="N142" s="15"/>
      <c r="O142" s="15">
        <v>41</v>
      </c>
      <c r="P142" s="15"/>
      <c r="Q142" s="15">
        <f>IF(N142&gt;0,1816-N142,1834-O142)</f>
        <v>1793</v>
      </c>
      <c r="R142" s="15"/>
      <c r="S142" s="15"/>
      <c r="T142" s="15"/>
      <c r="U142" s="15"/>
      <c r="V142" s="15"/>
      <c r="W142" s="15">
        <v>141</v>
      </c>
    </row>
    <row r="143" spans="1:23" x14ac:dyDescent="0.25">
      <c r="A143" s="13">
        <v>14</v>
      </c>
      <c r="B143" s="13">
        <v>14</v>
      </c>
      <c r="C143" s="14" t="s">
        <v>163</v>
      </c>
      <c r="D143" s="14" t="s">
        <v>164</v>
      </c>
      <c r="E143" s="14" t="s">
        <v>152</v>
      </c>
      <c r="F143" s="14" t="str">
        <f t="shared" si="9"/>
        <v>Феон Прокопьевич Хромцов</v>
      </c>
      <c r="G143" s="15" t="s">
        <v>20</v>
      </c>
      <c r="H143" s="15">
        <v>1818</v>
      </c>
      <c r="I143" s="15"/>
      <c r="J143" s="15"/>
      <c r="K143" s="15" t="s">
        <v>24</v>
      </c>
      <c r="L143" s="15"/>
      <c r="M143" s="15"/>
      <c r="N143" s="15"/>
      <c r="O143" s="15">
        <v>16</v>
      </c>
      <c r="P143" s="15">
        <v>32</v>
      </c>
      <c r="Q143" s="15">
        <f>IF(N143&gt;0,1816-N143,1834-O143)</f>
        <v>1818</v>
      </c>
      <c r="R143" s="15"/>
      <c r="S143" s="15"/>
      <c r="T143" s="15"/>
      <c r="U143" s="15"/>
      <c r="V143" s="15"/>
      <c r="W143" s="15">
        <v>142</v>
      </c>
    </row>
    <row r="144" spans="1:23" x14ac:dyDescent="0.25">
      <c r="A144" s="13">
        <v>14</v>
      </c>
      <c r="B144" s="13">
        <v>14</v>
      </c>
      <c r="C144" s="14" t="s">
        <v>165</v>
      </c>
      <c r="D144" s="14" t="s">
        <v>164</v>
      </c>
      <c r="E144" s="14" t="s">
        <v>152</v>
      </c>
      <c r="F144" s="14" t="str">
        <f t="shared" si="9"/>
        <v>Роман Прокопьевич Хромцов</v>
      </c>
      <c r="G144" s="15" t="s">
        <v>20</v>
      </c>
      <c r="H144" s="15">
        <v>1820</v>
      </c>
      <c r="I144" s="15"/>
      <c r="J144" s="15"/>
      <c r="K144" s="15" t="s">
        <v>24</v>
      </c>
      <c r="L144" s="16" t="s">
        <v>21</v>
      </c>
      <c r="M144" s="15"/>
      <c r="N144" s="15"/>
      <c r="O144" s="15">
        <v>14</v>
      </c>
      <c r="P144" s="15">
        <v>30</v>
      </c>
      <c r="Q144" s="15">
        <f>IF(N144&gt;0,1816-N144,1834-O144)</f>
        <v>1820</v>
      </c>
      <c r="R144" s="15"/>
      <c r="S144" s="15"/>
      <c r="T144" s="15"/>
      <c r="U144" s="15"/>
      <c r="V144" s="15"/>
      <c r="W144" s="15">
        <v>143</v>
      </c>
    </row>
    <row r="145" spans="1:23" x14ac:dyDescent="0.25">
      <c r="A145" s="13"/>
      <c r="B145" s="13">
        <v>14</v>
      </c>
      <c r="C145" s="14" t="s">
        <v>72</v>
      </c>
      <c r="D145" s="14" t="s">
        <v>166</v>
      </c>
      <c r="E145" s="14" t="s">
        <v>154</v>
      </c>
      <c r="F145" s="14" t="str">
        <f t="shared" si="9"/>
        <v>Марья Артемьевна Хромцова</v>
      </c>
      <c r="G145" s="15" t="s">
        <v>28</v>
      </c>
      <c r="H145" s="15">
        <v>1830</v>
      </c>
      <c r="I145" s="15"/>
      <c r="J145" s="15"/>
      <c r="K145" s="15"/>
      <c r="L145" s="17" t="s">
        <v>29</v>
      </c>
      <c r="M145" s="15"/>
      <c r="N145" s="15"/>
      <c r="O145" s="15"/>
      <c r="P145" s="15">
        <v>20</v>
      </c>
      <c r="Q145" s="15">
        <v>1830</v>
      </c>
      <c r="R145" s="15"/>
      <c r="S145" s="15">
        <f>R145-Q145</f>
        <v>-1830</v>
      </c>
      <c r="T145" s="15"/>
      <c r="U145" s="15"/>
      <c r="V145" s="15"/>
      <c r="W145" s="15">
        <v>144</v>
      </c>
    </row>
    <row r="146" spans="1:23" x14ac:dyDescent="0.25">
      <c r="A146" s="13">
        <v>14</v>
      </c>
      <c r="B146" s="13">
        <v>14</v>
      </c>
      <c r="C146" s="14" t="s">
        <v>167</v>
      </c>
      <c r="D146" s="14" t="s">
        <v>164</v>
      </c>
      <c r="E146" s="14" t="s">
        <v>152</v>
      </c>
      <c r="F146" s="14" t="str">
        <f t="shared" si="9"/>
        <v>Савелий Прокопьевич Хромцов</v>
      </c>
      <c r="G146" s="15" t="s">
        <v>20</v>
      </c>
      <c r="H146" s="15">
        <v>1828</v>
      </c>
      <c r="I146" s="15"/>
      <c r="J146" s="15"/>
      <c r="K146" s="15" t="s">
        <v>24</v>
      </c>
      <c r="L146" s="16" t="s">
        <v>21</v>
      </c>
      <c r="M146" s="15"/>
      <c r="N146" s="15"/>
      <c r="O146" s="15">
        <v>6</v>
      </c>
      <c r="P146" s="15">
        <v>22</v>
      </c>
      <c r="Q146" s="15">
        <f>IF(N146&gt;0,1816-N146,1834-O146)</f>
        <v>1828</v>
      </c>
      <c r="R146" s="15"/>
      <c r="S146" s="15"/>
      <c r="T146" s="15"/>
      <c r="U146" s="15"/>
      <c r="V146" s="15"/>
      <c r="W146" s="15">
        <v>145</v>
      </c>
    </row>
    <row r="147" spans="1:23" x14ac:dyDescent="0.25">
      <c r="A147" s="13"/>
      <c r="B147" s="13">
        <v>14</v>
      </c>
      <c r="C147" s="14" t="s">
        <v>61</v>
      </c>
      <c r="D147" s="14" t="s">
        <v>134</v>
      </c>
      <c r="E147" s="14" t="s">
        <v>154</v>
      </c>
      <c r="F147" s="14" t="str">
        <f t="shared" si="9"/>
        <v>Агафья Фадеевна Хромцова</v>
      </c>
      <c r="G147" s="15" t="s">
        <v>28</v>
      </c>
      <c r="H147" s="15">
        <v>1829</v>
      </c>
      <c r="I147" s="15"/>
      <c r="J147" s="15"/>
      <c r="K147" s="15"/>
      <c r="L147" s="17" t="s">
        <v>29</v>
      </c>
      <c r="M147" s="15"/>
      <c r="N147" s="15"/>
      <c r="O147" s="15"/>
      <c r="P147" s="15">
        <v>21</v>
      </c>
      <c r="Q147" s="15">
        <v>1829</v>
      </c>
      <c r="R147" s="15"/>
      <c r="S147" s="15"/>
      <c r="T147" s="15"/>
      <c r="U147" s="15"/>
      <c r="V147" s="15"/>
      <c r="W147" s="15">
        <v>146</v>
      </c>
    </row>
    <row r="148" spans="1:23" x14ac:dyDescent="0.25">
      <c r="A148" s="13">
        <v>14</v>
      </c>
      <c r="B148" s="13">
        <v>14</v>
      </c>
      <c r="C148" s="14" t="s">
        <v>168</v>
      </c>
      <c r="D148" s="14" t="s">
        <v>164</v>
      </c>
      <c r="E148" s="14" t="s">
        <v>152</v>
      </c>
      <c r="F148" s="14" t="str">
        <f t="shared" si="9"/>
        <v>Гардей Прокопьевич Хромцов</v>
      </c>
      <c r="G148" s="15" t="s">
        <v>20</v>
      </c>
      <c r="H148" s="15">
        <v>1834</v>
      </c>
      <c r="I148" s="15"/>
      <c r="J148" s="15"/>
      <c r="K148" s="15" t="s">
        <v>24</v>
      </c>
      <c r="L148" s="15"/>
      <c r="M148" s="15"/>
      <c r="N148" s="15"/>
      <c r="O148" s="15">
        <v>0</v>
      </c>
      <c r="P148" s="15">
        <v>16</v>
      </c>
      <c r="Q148" s="15">
        <f>IF(N148&gt;0,1816-N148,1834-O148)</f>
        <v>1834</v>
      </c>
      <c r="R148" s="15"/>
      <c r="S148" s="15"/>
      <c r="T148" s="15"/>
      <c r="U148" s="15"/>
      <c r="V148" s="15"/>
      <c r="W148" s="15">
        <v>147</v>
      </c>
    </row>
    <row r="149" spans="1:23" x14ac:dyDescent="0.25">
      <c r="A149" s="13">
        <v>14</v>
      </c>
      <c r="B149" s="13">
        <v>14</v>
      </c>
      <c r="C149" s="14" t="s">
        <v>169</v>
      </c>
      <c r="D149" s="14" t="s">
        <v>153</v>
      </c>
      <c r="E149" s="14" t="s">
        <v>152</v>
      </c>
      <c r="F149" s="14" t="str">
        <f t="shared" si="9"/>
        <v>Данила Дмитриевич Хромцов</v>
      </c>
      <c r="G149" s="15" t="s">
        <v>20</v>
      </c>
      <c r="H149" s="15">
        <v>1803</v>
      </c>
      <c r="I149" s="15"/>
      <c r="J149" s="15" t="s">
        <v>24</v>
      </c>
      <c r="K149" s="16" t="s">
        <v>21</v>
      </c>
      <c r="L149" s="15"/>
      <c r="M149" s="15"/>
      <c r="N149" s="15">
        <v>13</v>
      </c>
      <c r="O149" s="15">
        <v>31</v>
      </c>
      <c r="P149" s="15"/>
      <c r="Q149" s="15">
        <f>IF(N149&gt;0,1816-N149,1834-O149)</f>
        <v>1803</v>
      </c>
      <c r="R149" s="15"/>
      <c r="S149" s="15"/>
      <c r="T149" s="15">
        <v>1836</v>
      </c>
      <c r="U149" s="15"/>
      <c r="V149" s="15"/>
      <c r="W149" s="15">
        <v>148</v>
      </c>
    </row>
    <row r="150" spans="1:23" x14ac:dyDescent="0.25">
      <c r="A150" s="13">
        <v>14</v>
      </c>
      <c r="B150" s="13">
        <v>14</v>
      </c>
      <c r="C150" s="14" t="s">
        <v>91</v>
      </c>
      <c r="D150" s="14" t="s">
        <v>170</v>
      </c>
      <c r="E150" s="14" t="s">
        <v>154</v>
      </c>
      <c r="F150" s="14" t="str">
        <f t="shared" si="9"/>
        <v>Прасковья Сергеевна Хромцова</v>
      </c>
      <c r="G150" s="15" t="s">
        <v>28</v>
      </c>
      <c r="H150" s="15">
        <v>1807</v>
      </c>
      <c r="I150" s="15"/>
      <c r="J150" s="15"/>
      <c r="K150" s="17" t="s">
        <v>29</v>
      </c>
      <c r="L150" s="15"/>
      <c r="M150" s="15"/>
      <c r="N150" s="15"/>
      <c r="O150" s="15">
        <v>27</v>
      </c>
      <c r="P150" s="15">
        <v>43</v>
      </c>
      <c r="Q150" s="15">
        <f>IF(N150&gt;0,1816-N150,1834-O150)</f>
        <v>1807</v>
      </c>
      <c r="R150" s="15"/>
      <c r="S150" s="15"/>
      <c r="T150" s="15"/>
      <c r="U150" s="15"/>
      <c r="V150" s="15"/>
      <c r="W150" s="15">
        <v>149</v>
      </c>
    </row>
    <row r="151" spans="1:23" x14ac:dyDescent="0.25">
      <c r="A151" s="13"/>
      <c r="B151" s="13">
        <v>14</v>
      </c>
      <c r="C151" s="14" t="s">
        <v>171</v>
      </c>
      <c r="D151" s="14" t="s">
        <v>122</v>
      </c>
      <c r="E151" s="14" t="s">
        <v>152</v>
      </c>
      <c r="F151" s="14" t="str">
        <f t="shared" si="9"/>
        <v>Филимон Данилович Хромцов</v>
      </c>
      <c r="G151" s="15" t="s">
        <v>20</v>
      </c>
      <c r="H151" s="15">
        <v>1824</v>
      </c>
      <c r="I151" s="15"/>
      <c r="J151" s="15"/>
      <c r="K151" s="15" t="s">
        <v>24</v>
      </c>
      <c r="L151" s="15"/>
      <c r="M151" s="15"/>
      <c r="N151" s="15"/>
      <c r="O151" s="15"/>
      <c r="P151" s="15">
        <v>16</v>
      </c>
      <c r="Q151" s="15">
        <v>1824</v>
      </c>
      <c r="R151" s="15"/>
      <c r="S151" s="15"/>
      <c r="T151" s="15"/>
      <c r="U151" s="15"/>
      <c r="V151" s="15"/>
      <c r="W151" s="15">
        <v>150</v>
      </c>
    </row>
    <row r="152" spans="1:23" x14ac:dyDescent="0.25">
      <c r="A152" s="13"/>
      <c r="B152" s="13">
        <v>14</v>
      </c>
      <c r="C152" s="14" t="s">
        <v>42</v>
      </c>
      <c r="D152" s="14" t="s">
        <v>172</v>
      </c>
      <c r="E152" s="14" t="s">
        <v>154</v>
      </c>
      <c r="F152" s="14" t="str">
        <f t="shared" si="9"/>
        <v>Василиса Даниловна Хромцова</v>
      </c>
      <c r="G152" s="15" t="s">
        <v>28</v>
      </c>
      <c r="H152" s="15">
        <v>1834</v>
      </c>
      <c r="I152" s="15"/>
      <c r="J152" s="15"/>
      <c r="K152" s="15" t="s">
        <v>38</v>
      </c>
      <c r="L152" s="15"/>
      <c r="M152" s="15"/>
      <c r="N152" s="15"/>
      <c r="O152" s="15"/>
      <c r="P152" s="15">
        <v>6</v>
      </c>
      <c r="Q152" s="15">
        <v>1834</v>
      </c>
      <c r="R152" s="15"/>
      <c r="S152" s="15"/>
      <c r="T152" s="15"/>
      <c r="U152" s="15"/>
      <c r="V152" s="15"/>
      <c r="W152" s="15">
        <v>151</v>
      </c>
    </row>
    <row r="153" spans="1:23" x14ac:dyDescent="0.25">
      <c r="A153" s="13">
        <v>15</v>
      </c>
      <c r="B153" s="13">
        <v>15</v>
      </c>
      <c r="C153" s="14" t="s">
        <v>173</v>
      </c>
      <c r="D153" s="14" t="s">
        <v>35</v>
      </c>
      <c r="E153" s="14" t="s">
        <v>174</v>
      </c>
      <c r="F153" s="14" t="str">
        <f t="shared" si="9"/>
        <v>Гаврила Егорович Трифонов</v>
      </c>
      <c r="G153" s="15" t="s">
        <v>20</v>
      </c>
      <c r="H153" s="15">
        <v>1768</v>
      </c>
      <c r="I153" s="15">
        <v>1839</v>
      </c>
      <c r="J153" s="16" t="s">
        <v>21</v>
      </c>
      <c r="K153" s="15"/>
      <c r="L153" s="15"/>
      <c r="M153" s="15"/>
      <c r="N153" s="15">
        <v>48</v>
      </c>
      <c r="O153" s="15">
        <v>66</v>
      </c>
      <c r="P153" s="15"/>
      <c r="Q153" s="15">
        <f>IF(N153&gt;0,1816-N153,1834-O153)</f>
        <v>1768</v>
      </c>
      <c r="R153" s="15">
        <v>1839</v>
      </c>
      <c r="S153" s="15">
        <f>R153-Q153</f>
        <v>71</v>
      </c>
      <c r="T153" s="15"/>
      <c r="U153" s="15"/>
      <c r="V153" s="15"/>
      <c r="W153" s="15">
        <v>152</v>
      </c>
    </row>
    <row r="154" spans="1:23" x14ac:dyDescent="0.25">
      <c r="A154" s="13">
        <v>15</v>
      </c>
      <c r="B154" s="13"/>
      <c r="C154" s="14" t="s">
        <v>107</v>
      </c>
      <c r="D154" s="14"/>
      <c r="E154" s="14" t="s">
        <v>175</v>
      </c>
      <c r="F154" s="14" t="str">
        <f t="shared" si="9"/>
        <v>Дарья  Трифонова</v>
      </c>
      <c r="G154" s="15" t="s">
        <v>28</v>
      </c>
      <c r="H154" s="15">
        <v>1767</v>
      </c>
      <c r="I154" s="15"/>
      <c r="J154" s="17" t="s">
        <v>29</v>
      </c>
      <c r="K154" s="15"/>
      <c r="L154" s="15"/>
      <c r="M154" s="15"/>
      <c r="N154" s="15"/>
      <c r="O154" s="15">
        <v>67</v>
      </c>
      <c r="P154" s="15"/>
      <c r="Q154" s="15">
        <f>IF(N154&gt;0,1816-N154,1834-O154)</f>
        <v>1767</v>
      </c>
      <c r="R154" s="15"/>
      <c r="S154" s="15"/>
      <c r="T154" s="15"/>
      <c r="U154" s="15"/>
      <c r="V154" s="15"/>
      <c r="W154" s="15">
        <v>153</v>
      </c>
    </row>
    <row r="155" spans="1:23" x14ac:dyDescent="0.25">
      <c r="A155" s="13">
        <v>15</v>
      </c>
      <c r="B155" s="13">
        <v>15</v>
      </c>
      <c r="C155" s="14" t="s">
        <v>97</v>
      </c>
      <c r="D155" s="14" t="s">
        <v>176</v>
      </c>
      <c r="E155" s="14" t="s">
        <v>174</v>
      </c>
      <c r="F155" s="14" t="str">
        <f t="shared" si="9"/>
        <v>Василий Гаврилович Трифонов</v>
      </c>
      <c r="G155" s="15" t="s">
        <v>20</v>
      </c>
      <c r="H155" s="15">
        <v>1788</v>
      </c>
      <c r="I155" s="15">
        <v>1849</v>
      </c>
      <c r="J155" s="15" t="s">
        <v>24</v>
      </c>
      <c r="K155" s="16" t="s">
        <v>21</v>
      </c>
      <c r="L155" s="15"/>
      <c r="M155" s="15"/>
      <c r="N155" s="15">
        <v>28</v>
      </c>
      <c r="O155" s="15">
        <v>46</v>
      </c>
      <c r="P155" s="15"/>
      <c r="Q155" s="15">
        <f>IF(N155&gt;0,1816-N155,1834-O155)</f>
        <v>1788</v>
      </c>
      <c r="R155" s="15">
        <v>1849</v>
      </c>
      <c r="S155" s="15">
        <f>R155-Q155</f>
        <v>61</v>
      </c>
      <c r="T155" s="15"/>
      <c r="U155" s="15"/>
      <c r="V155" s="15"/>
      <c r="W155" s="15">
        <v>154</v>
      </c>
    </row>
    <row r="156" spans="1:23" x14ac:dyDescent="0.25">
      <c r="A156" s="13">
        <v>15</v>
      </c>
      <c r="B156" s="13">
        <v>15</v>
      </c>
      <c r="C156" s="14" t="s">
        <v>99</v>
      </c>
      <c r="D156" s="14" t="s">
        <v>177</v>
      </c>
      <c r="E156" s="14" t="s">
        <v>175</v>
      </c>
      <c r="F156" s="14" t="str">
        <f t="shared" si="9"/>
        <v>Варвара Ильинична Трифонова</v>
      </c>
      <c r="G156" s="15" t="s">
        <v>28</v>
      </c>
      <c r="H156" s="15">
        <v>1792</v>
      </c>
      <c r="I156" s="15"/>
      <c r="J156" s="15"/>
      <c r="K156" s="17" t="s">
        <v>29</v>
      </c>
      <c r="L156" s="15"/>
      <c r="M156" s="15"/>
      <c r="N156" s="15"/>
      <c r="O156" s="15">
        <v>42</v>
      </c>
      <c r="P156" s="15">
        <v>58</v>
      </c>
      <c r="Q156" s="15">
        <f>IF(N156&gt;0,1816-N156,1834-O156)</f>
        <v>1792</v>
      </c>
      <c r="R156" s="15"/>
      <c r="S156" s="15"/>
      <c r="T156" s="15"/>
      <c r="U156" s="15"/>
      <c r="V156" s="15"/>
      <c r="W156" s="15">
        <v>155</v>
      </c>
    </row>
    <row r="157" spans="1:23" x14ac:dyDescent="0.25">
      <c r="A157" s="13">
        <v>15</v>
      </c>
      <c r="B157" s="13">
        <v>15</v>
      </c>
      <c r="C157" s="14" t="s">
        <v>178</v>
      </c>
      <c r="D157" s="14" t="s">
        <v>18</v>
      </c>
      <c r="E157" s="14" t="s">
        <v>174</v>
      </c>
      <c r="F157" s="14" t="str">
        <f t="shared" si="9"/>
        <v>Ефим Васильевич Трифонов</v>
      </c>
      <c r="G157" s="15" t="s">
        <v>20</v>
      </c>
      <c r="H157" s="15">
        <v>1817</v>
      </c>
      <c r="I157" s="15"/>
      <c r="J157" s="15"/>
      <c r="K157" s="15" t="s">
        <v>24</v>
      </c>
      <c r="L157" s="16" t="s">
        <v>21</v>
      </c>
      <c r="M157" s="15"/>
      <c r="N157" s="15"/>
      <c r="O157" s="15">
        <v>17</v>
      </c>
      <c r="P157" s="15">
        <v>33</v>
      </c>
      <c r="Q157" s="15">
        <f>IF(N157&gt;0,1816-N157,1834-O157)</f>
        <v>1817</v>
      </c>
      <c r="R157" s="15"/>
      <c r="S157" s="15"/>
      <c r="T157" s="15"/>
      <c r="U157" s="15"/>
      <c r="V157" s="15"/>
      <c r="W157" s="15">
        <v>156</v>
      </c>
    </row>
    <row r="158" spans="1:23" x14ac:dyDescent="0.25">
      <c r="A158" s="13"/>
      <c r="B158" s="13">
        <v>15</v>
      </c>
      <c r="C158" s="14" t="s">
        <v>179</v>
      </c>
      <c r="D158" s="14" t="s">
        <v>79</v>
      </c>
      <c r="E158" s="14" t="s">
        <v>175</v>
      </c>
      <c r="F158" s="14" t="str">
        <f t="shared" si="9"/>
        <v>Афанасия Ивановна Трифонова</v>
      </c>
      <c r="G158" s="15" t="s">
        <v>28</v>
      </c>
      <c r="H158" s="15">
        <v>1816</v>
      </c>
      <c r="I158" s="15"/>
      <c r="J158" s="15"/>
      <c r="K158" s="15"/>
      <c r="L158" s="17" t="s">
        <v>29</v>
      </c>
      <c r="M158" s="15"/>
      <c r="N158" s="15"/>
      <c r="O158" s="15"/>
      <c r="P158" s="15">
        <v>34</v>
      </c>
      <c r="Q158" s="15">
        <v>1816</v>
      </c>
      <c r="R158" s="15"/>
      <c r="S158" s="15"/>
      <c r="T158" s="15"/>
      <c r="U158" s="15"/>
      <c r="V158" s="15"/>
      <c r="W158" s="15">
        <v>157</v>
      </c>
    </row>
    <row r="159" spans="1:23" x14ac:dyDescent="0.25">
      <c r="A159" s="13"/>
      <c r="B159" s="13">
        <v>15</v>
      </c>
      <c r="C159" s="14" t="s">
        <v>180</v>
      </c>
      <c r="D159" s="14" t="s">
        <v>181</v>
      </c>
      <c r="E159" s="14" t="s">
        <v>174</v>
      </c>
      <c r="F159" s="14" t="str">
        <f t="shared" si="9"/>
        <v>Афонасий Ефимович Трифонов</v>
      </c>
      <c r="G159" s="15" t="s">
        <v>20</v>
      </c>
      <c r="H159" s="15">
        <v>1838</v>
      </c>
      <c r="I159" s="15"/>
      <c r="J159" s="15"/>
      <c r="K159" s="15"/>
      <c r="L159" s="15" t="s">
        <v>24</v>
      </c>
      <c r="M159" s="15"/>
      <c r="N159" s="15"/>
      <c r="O159" s="15"/>
      <c r="P159" s="15">
        <v>12</v>
      </c>
      <c r="Q159" s="15">
        <v>1838</v>
      </c>
      <c r="R159" s="15"/>
      <c r="S159" s="15"/>
      <c r="T159" s="15"/>
      <c r="U159" s="15"/>
      <c r="V159" s="15"/>
      <c r="W159" s="15">
        <v>158</v>
      </c>
    </row>
    <row r="160" spans="1:23" x14ac:dyDescent="0.25">
      <c r="A160" s="13"/>
      <c r="B160" s="13">
        <v>15</v>
      </c>
      <c r="C160" s="14" t="s">
        <v>91</v>
      </c>
      <c r="D160" s="14" t="s">
        <v>182</v>
      </c>
      <c r="E160" s="14" t="s">
        <v>175</v>
      </c>
      <c r="F160" s="14" t="str">
        <f t="shared" si="9"/>
        <v>Прасковья Ефимовна Трифонова</v>
      </c>
      <c r="G160" s="15" t="s">
        <v>28</v>
      </c>
      <c r="H160" s="15">
        <v>1840</v>
      </c>
      <c r="I160" s="15"/>
      <c r="J160" s="15"/>
      <c r="K160" s="15"/>
      <c r="L160" s="15" t="s">
        <v>38</v>
      </c>
      <c r="M160" s="15"/>
      <c r="N160" s="15"/>
      <c r="O160" s="15"/>
      <c r="P160" s="15">
        <v>10</v>
      </c>
      <c r="Q160" s="15">
        <v>1840</v>
      </c>
      <c r="R160" s="15"/>
      <c r="S160" s="15"/>
      <c r="T160" s="15"/>
      <c r="U160" s="15"/>
      <c r="V160" s="15"/>
      <c r="W160" s="15">
        <v>159</v>
      </c>
    </row>
    <row r="161" spans="1:23" x14ac:dyDescent="0.25">
      <c r="A161" s="13"/>
      <c r="B161" s="13">
        <v>15</v>
      </c>
      <c r="C161" s="14" t="s">
        <v>123</v>
      </c>
      <c r="D161" s="14" t="s">
        <v>182</v>
      </c>
      <c r="E161" s="14" t="s">
        <v>175</v>
      </c>
      <c r="F161" s="14" t="str">
        <f t="shared" si="9"/>
        <v>Аграфена Ефимовна Трифонова</v>
      </c>
      <c r="G161" s="15" t="s">
        <v>28</v>
      </c>
      <c r="H161" s="15">
        <v>1845</v>
      </c>
      <c r="I161" s="15"/>
      <c r="J161" s="15"/>
      <c r="K161" s="15"/>
      <c r="L161" s="15" t="s">
        <v>38</v>
      </c>
      <c r="M161" s="15"/>
      <c r="N161" s="15"/>
      <c r="O161" s="15"/>
      <c r="P161" s="15">
        <v>5</v>
      </c>
      <c r="Q161" s="15">
        <v>1845</v>
      </c>
      <c r="R161" s="15"/>
      <c r="S161" s="15"/>
      <c r="T161" s="15"/>
      <c r="U161" s="15"/>
      <c r="V161" s="15"/>
      <c r="W161" s="15">
        <v>160</v>
      </c>
    </row>
    <row r="162" spans="1:23" x14ac:dyDescent="0.25">
      <c r="A162" s="13">
        <v>15</v>
      </c>
      <c r="B162" s="13">
        <v>15</v>
      </c>
      <c r="C162" s="14" t="s">
        <v>34</v>
      </c>
      <c r="D162" s="14" t="s">
        <v>18</v>
      </c>
      <c r="E162" s="14" t="s">
        <v>174</v>
      </c>
      <c r="F162" s="14" t="str">
        <f t="shared" si="9"/>
        <v>Иван Васильевич Трифонов</v>
      </c>
      <c r="G162" s="15" t="s">
        <v>20</v>
      </c>
      <c r="H162" s="15">
        <v>1820</v>
      </c>
      <c r="I162" s="15"/>
      <c r="J162" s="15"/>
      <c r="K162" s="15" t="s">
        <v>24</v>
      </c>
      <c r="L162" s="16" t="s">
        <v>21</v>
      </c>
      <c r="M162" s="15"/>
      <c r="N162" s="15"/>
      <c r="O162" s="15">
        <v>14</v>
      </c>
      <c r="P162" s="15">
        <v>30</v>
      </c>
      <c r="Q162" s="15">
        <v>1820</v>
      </c>
      <c r="R162" s="15"/>
      <c r="S162" s="15"/>
      <c r="T162" s="15"/>
      <c r="U162" s="15"/>
      <c r="V162" s="15"/>
      <c r="W162" s="15">
        <v>161</v>
      </c>
    </row>
    <row r="163" spans="1:23" x14ac:dyDescent="0.25">
      <c r="A163" s="13"/>
      <c r="B163" s="13">
        <v>15</v>
      </c>
      <c r="C163" s="14" t="s">
        <v>123</v>
      </c>
      <c r="D163" s="14" t="s">
        <v>79</v>
      </c>
      <c r="E163" s="14" t="s">
        <v>175</v>
      </c>
      <c r="F163" s="14" t="str">
        <f t="shared" si="9"/>
        <v>Аграфена Ивановна Трифонова</v>
      </c>
      <c r="G163" s="15" t="s">
        <v>28</v>
      </c>
      <c r="H163" s="15">
        <v>1820</v>
      </c>
      <c r="I163" s="15"/>
      <c r="J163" s="15"/>
      <c r="K163" s="15"/>
      <c r="L163" s="17" t="s">
        <v>29</v>
      </c>
      <c r="M163" s="15"/>
      <c r="N163" s="15"/>
      <c r="O163" s="15"/>
      <c r="P163" s="15">
        <v>30</v>
      </c>
      <c r="Q163" s="15">
        <f>IF(N162&gt;0,1816-N162,1834-O162)</f>
        <v>1820</v>
      </c>
      <c r="R163" s="15"/>
      <c r="S163" s="15"/>
      <c r="T163" s="15"/>
      <c r="U163" s="15"/>
      <c r="V163" s="15"/>
      <c r="W163" s="15">
        <v>162</v>
      </c>
    </row>
    <row r="164" spans="1:23" x14ac:dyDescent="0.25">
      <c r="A164" s="13"/>
      <c r="B164" s="13">
        <v>15</v>
      </c>
      <c r="C164" s="14" t="s">
        <v>22</v>
      </c>
      <c r="D164" s="14" t="s">
        <v>95</v>
      </c>
      <c r="E164" s="14" t="s">
        <v>174</v>
      </c>
      <c r="F164" s="14" t="str">
        <f t="shared" si="9"/>
        <v>Андрей Иванович Трифонов</v>
      </c>
      <c r="G164" s="15" t="s">
        <v>20</v>
      </c>
      <c r="H164" s="15">
        <v>1846</v>
      </c>
      <c r="I164" s="15"/>
      <c r="J164" s="15"/>
      <c r="K164" s="15"/>
      <c r="L164" s="15" t="s">
        <v>24</v>
      </c>
      <c r="M164" s="15"/>
      <c r="N164" s="15"/>
      <c r="O164" s="15"/>
      <c r="P164" s="15">
        <v>4</v>
      </c>
      <c r="Q164" s="15">
        <v>1846</v>
      </c>
      <c r="R164" s="15"/>
      <c r="S164" s="15"/>
      <c r="T164" s="15"/>
      <c r="U164" s="15"/>
      <c r="V164" s="15"/>
      <c r="W164" s="15">
        <v>163</v>
      </c>
    </row>
    <row r="165" spans="1:23" x14ac:dyDescent="0.25">
      <c r="A165" s="13"/>
      <c r="B165" s="13">
        <v>15</v>
      </c>
      <c r="C165" s="14" t="s">
        <v>183</v>
      </c>
      <c r="D165" s="14" t="s">
        <v>95</v>
      </c>
      <c r="E165" s="14" t="s">
        <v>174</v>
      </c>
      <c r="F165" s="14" t="str">
        <f t="shared" si="9"/>
        <v>Осип Иванович Трифонов</v>
      </c>
      <c r="G165" s="15" t="s">
        <v>20</v>
      </c>
      <c r="H165" s="15">
        <v>1850</v>
      </c>
      <c r="I165" s="15"/>
      <c r="J165" s="15"/>
      <c r="K165" s="15"/>
      <c r="L165" s="15" t="s">
        <v>24</v>
      </c>
      <c r="M165" s="15"/>
      <c r="N165" s="15"/>
      <c r="O165" s="15"/>
      <c r="P165" s="15">
        <v>0</v>
      </c>
      <c r="Q165" s="15">
        <v>1850</v>
      </c>
      <c r="R165" s="15"/>
      <c r="S165" s="15"/>
      <c r="T165" s="15"/>
      <c r="U165" s="15"/>
      <c r="V165" s="15"/>
      <c r="W165" s="15">
        <v>164</v>
      </c>
    </row>
    <row r="166" spans="1:23" x14ac:dyDescent="0.25">
      <c r="A166" s="13">
        <v>15</v>
      </c>
      <c r="B166" s="13">
        <v>15</v>
      </c>
      <c r="C166" s="14" t="s">
        <v>104</v>
      </c>
      <c r="D166" s="14" t="s">
        <v>18</v>
      </c>
      <c r="E166" s="14" t="s">
        <v>174</v>
      </c>
      <c r="F166" s="14" t="str">
        <f t="shared" si="9"/>
        <v>Павел Васильевич Трифонов</v>
      </c>
      <c r="G166" s="15" t="s">
        <v>20</v>
      </c>
      <c r="H166" s="15">
        <v>1829</v>
      </c>
      <c r="I166" s="15"/>
      <c r="J166" s="15"/>
      <c r="K166" s="15" t="s">
        <v>24</v>
      </c>
      <c r="L166" s="16" t="s">
        <v>21</v>
      </c>
      <c r="M166" s="15"/>
      <c r="N166" s="15"/>
      <c r="O166" s="15">
        <v>5</v>
      </c>
      <c r="P166" s="15">
        <v>21</v>
      </c>
      <c r="Q166" s="15">
        <f>IF(N166&gt;0,1816-N166,1834-O166)</f>
        <v>1829</v>
      </c>
      <c r="R166" s="15"/>
      <c r="S166" s="15"/>
      <c r="T166" s="15"/>
      <c r="U166" s="15"/>
      <c r="V166" s="15"/>
      <c r="W166" s="15">
        <v>165</v>
      </c>
    </row>
    <row r="167" spans="1:23" x14ac:dyDescent="0.25">
      <c r="A167" s="13"/>
      <c r="B167" s="13">
        <v>15</v>
      </c>
      <c r="C167" s="14" t="s">
        <v>96</v>
      </c>
      <c r="D167" s="14" t="s">
        <v>43</v>
      </c>
      <c r="E167" s="14" t="s">
        <v>175</v>
      </c>
      <c r="F167" s="14" t="str">
        <f t="shared" si="9"/>
        <v>Матрена Алексеевна Трифонова</v>
      </c>
      <c r="G167" s="15" t="s">
        <v>28</v>
      </c>
      <c r="H167" s="15">
        <v>1822</v>
      </c>
      <c r="I167" s="15"/>
      <c r="J167" s="15"/>
      <c r="K167" s="15"/>
      <c r="L167" s="17" t="s">
        <v>29</v>
      </c>
      <c r="M167" s="15"/>
      <c r="N167" s="15"/>
      <c r="O167" s="15"/>
      <c r="P167" s="15">
        <v>28</v>
      </c>
      <c r="Q167" s="15">
        <v>1822</v>
      </c>
      <c r="R167" s="15"/>
      <c r="S167" s="15"/>
      <c r="T167" s="15"/>
      <c r="U167" s="15"/>
      <c r="V167" s="15"/>
      <c r="W167" s="15">
        <v>166</v>
      </c>
    </row>
    <row r="168" spans="1:23" x14ac:dyDescent="0.25">
      <c r="A168" s="13">
        <v>15</v>
      </c>
      <c r="B168" s="13"/>
      <c r="C168" s="14" t="s">
        <v>184</v>
      </c>
      <c r="D168" s="14" t="s">
        <v>33</v>
      </c>
      <c r="E168" s="14" t="s">
        <v>175</v>
      </c>
      <c r="F168" s="14" t="str">
        <f t="shared" si="9"/>
        <v>Аксиния Васильевна Трифонова</v>
      </c>
      <c r="G168" s="15" t="s">
        <v>28</v>
      </c>
      <c r="H168" s="15">
        <v>1815</v>
      </c>
      <c r="I168" s="15"/>
      <c r="J168" s="15"/>
      <c r="K168" s="15" t="s">
        <v>38</v>
      </c>
      <c r="L168" s="15"/>
      <c r="M168" s="15"/>
      <c r="N168" s="15"/>
      <c r="O168" s="15">
        <v>19</v>
      </c>
      <c r="P168" s="15"/>
      <c r="Q168" s="15">
        <f t="shared" ref="Q168:Q180" si="10">IF(N168&gt;0,1816-N168,1834-O168)</f>
        <v>1815</v>
      </c>
      <c r="R168" s="15"/>
      <c r="S168" s="15"/>
      <c r="T168" s="15"/>
      <c r="U168" s="15"/>
      <c r="V168" s="15"/>
      <c r="W168" s="15">
        <v>167</v>
      </c>
    </row>
    <row r="169" spans="1:23" x14ac:dyDescent="0.25">
      <c r="A169" s="13">
        <v>15</v>
      </c>
      <c r="B169" s="13"/>
      <c r="C169" s="14" t="s">
        <v>91</v>
      </c>
      <c r="D169" s="14" t="s">
        <v>33</v>
      </c>
      <c r="E169" s="14" t="s">
        <v>175</v>
      </c>
      <c r="F169" s="14" t="str">
        <f t="shared" si="9"/>
        <v>Прасковья Васильевна Трифонова</v>
      </c>
      <c r="G169" s="15" t="s">
        <v>28</v>
      </c>
      <c r="H169" s="15">
        <v>1816</v>
      </c>
      <c r="I169" s="15"/>
      <c r="J169" s="15"/>
      <c r="K169" s="15" t="s">
        <v>38</v>
      </c>
      <c r="L169" s="15"/>
      <c r="M169" s="15"/>
      <c r="N169" s="15"/>
      <c r="O169" s="15">
        <v>18</v>
      </c>
      <c r="P169" s="15"/>
      <c r="Q169" s="15">
        <f t="shared" si="10"/>
        <v>1816</v>
      </c>
      <c r="R169" s="15"/>
      <c r="S169" s="15"/>
      <c r="T169" s="15"/>
      <c r="U169" s="15"/>
      <c r="V169" s="15"/>
      <c r="W169" s="15">
        <v>168</v>
      </c>
    </row>
    <row r="170" spans="1:23" x14ac:dyDescent="0.25">
      <c r="A170" s="13">
        <v>15</v>
      </c>
      <c r="B170" s="13"/>
      <c r="C170" s="14" t="s">
        <v>85</v>
      </c>
      <c r="D170" s="14" t="s">
        <v>33</v>
      </c>
      <c r="E170" s="14" t="s">
        <v>175</v>
      </c>
      <c r="F170" s="14" t="str">
        <f>CONCATENATE(C170," ",D170," ",E170)</f>
        <v>Авдотья Васильевна Трифонова</v>
      </c>
      <c r="G170" s="15" t="s">
        <v>28</v>
      </c>
      <c r="H170" s="15">
        <v>1822</v>
      </c>
      <c r="I170" s="15"/>
      <c r="J170" s="15"/>
      <c r="K170" s="15" t="s">
        <v>38</v>
      </c>
      <c r="L170" s="15"/>
      <c r="M170" s="15"/>
      <c r="N170" s="15"/>
      <c r="O170" s="15">
        <v>12</v>
      </c>
      <c r="P170" s="15"/>
      <c r="Q170" s="15">
        <f t="shared" si="10"/>
        <v>1822</v>
      </c>
      <c r="R170" s="15"/>
      <c r="S170" s="15"/>
      <c r="T170" s="15"/>
      <c r="U170" s="15"/>
      <c r="V170" s="15"/>
      <c r="W170" s="15">
        <v>169</v>
      </c>
    </row>
    <row r="171" spans="1:23" x14ac:dyDescent="0.25">
      <c r="A171" s="13">
        <v>15</v>
      </c>
      <c r="B171" s="13"/>
      <c r="C171" s="14" t="s">
        <v>185</v>
      </c>
      <c r="D171" s="14" t="s">
        <v>33</v>
      </c>
      <c r="E171" s="14" t="s">
        <v>175</v>
      </c>
      <c r="F171" s="14" t="str">
        <f t="shared" si="9"/>
        <v>Марина Васильевна Трифонова</v>
      </c>
      <c r="G171" s="15" t="s">
        <v>28</v>
      </c>
      <c r="H171" s="15">
        <v>1825</v>
      </c>
      <c r="I171" s="15"/>
      <c r="J171" s="15"/>
      <c r="K171" s="15" t="s">
        <v>38</v>
      </c>
      <c r="L171" s="15"/>
      <c r="M171" s="15"/>
      <c r="N171" s="15"/>
      <c r="O171" s="15">
        <v>9</v>
      </c>
      <c r="P171" s="15"/>
      <c r="Q171" s="15">
        <f t="shared" si="10"/>
        <v>1825</v>
      </c>
      <c r="R171" s="15"/>
      <c r="S171" s="15"/>
      <c r="T171" s="15"/>
      <c r="U171" s="15"/>
      <c r="V171" s="15"/>
      <c r="W171" s="15">
        <v>170</v>
      </c>
    </row>
    <row r="172" spans="1:23" x14ac:dyDescent="0.25">
      <c r="A172" s="13">
        <v>16</v>
      </c>
      <c r="B172" s="13">
        <v>16</v>
      </c>
      <c r="C172" s="14" t="s">
        <v>109</v>
      </c>
      <c r="D172" s="14" t="s">
        <v>18</v>
      </c>
      <c r="E172" s="14" t="s">
        <v>174</v>
      </c>
      <c r="F172" s="14" t="str">
        <f t="shared" si="9"/>
        <v>Яков  Васильевич Трифонов</v>
      </c>
      <c r="G172" s="15" t="s">
        <v>20</v>
      </c>
      <c r="H172" s="15">
        <v>1779</v>
      </c>
      <c r="I172" s="15">
        <v>1834</v>
      </c>
      <c r="J172" s="16" t="s">
        <v>21</v>
      </c>
      <c r="K172" s="15"/>
      <c r="L172" s="15"/>
      <c r="M172" s="15"/>
      <c r="N172" s="15">
        <v>37</v>
      </c>
      <c r="O172" s="15">
        <v>55</v>
      </c>
      <c r="P172" s="15"/>
      <c r="Q172" s="15">
        <f t="shared" si="10"/>
        <v>1779</v>
      </c>
      <c r="R172" s="15">
        <v>1834</v>
      </c>
      <c r="S172" s="15">
        <f>R172-Q172</f>
        <v>55</v>
      </c>
      <c r="T172" s="15"/>
      <c r="U172" s="15"/>
      <c r="V172" s="15"/>
      <c r="W172" s="15">
        <v>171</v>
      </c>
    </row>
    <row r="173" spans="1:23" x14ac:dyDescent="0.25">
      <c r="A173" s="13">
        <v>16</v>
      </c>
      <c r="B173" s="13"/>
      <c r="C173" s="14" t="s">
        <v>42</v>
      </c>
      <c r="D173" s="14"/>
      <c r="E173" s="14" t="s">
        <v>175</v>
      </c>
      <c r="F173" s="14" t="str">
        <f t="shared" si="9"/>
        <v>Василиса  Трифонова</v>
      </c>
      <c r="G173" s="15" t="s">
        <v>28</v>
      </c>
      <c r="H173" s="15">
        <v>1793</v>
      </c>
      <c r="I173" s="15"/>
      <c r="J173" s="17" t="s">
        <v>29</v>
      </c>
      <c r="K173" s="15"/>
      <c r="L173" s="15"/>
      <c r="M173" s="15"/>
      <c r="N173" s="15"/>
      <c r="O173" s="15">
        <v>41</v>
      </c>
      <c r="P173" s="15"/>
      <c r="Q173" s="15">
        <f t="shared" si="10"/>
        <v>1793</v>
      </c>
      <c r="R173" s="15"/>
      <c r="S173" s="15"/>
      <c r="T173" s="15"/>
      <c r="U173" s="15"/>
      <c r="V173" s="15"/>
      <c r="W173" s="15">
        <v>172</v>
      </c>
    </row>
    <row r="174" spans="1:23" x14ac:dyDescent="0.25">
      <c r="A174" s="13">
        <v>16</v>
      </c>
      <c r="B174" s="13"/>
      <c r="C174" s="14" t="s">
        <v>68</v>
      </c>
      <c r="D174" s="14" t="s">
        <v>115</v>
      </c>
      <c r="E174" s="14" t="s">
        <v>175</v>
      </c>
      <c r="F174" s="14" t="str">
        <f t="shared" si="9"/>
        <v>Настасья Яковлевна Трифонова</v>
      </c>
      <c r="G174" s="15" t="s">
        <v>28</v>
      </c>
      <c r="H174" s="15">
        <v>1809</v>
      </c>
      <c r="I174" s="15"/>
      <c r="J174" s="15" t="s">
        <v>38</v>
      </c>
      <c r="K174" s="15"/>
      <c r="L174" s="15"/>
      <c r="M174" s="15"/>
      <c r="N174" s="15"/>
      <c r="O174" s="15">
        <v>25</v>
      </c>
      <c r="P174" s="15"/>
      <c r="Q174" s="15">
        <f t="shared" si="10"/>
        <v>1809</v>
      </c>
      <c r="R174" s="15"/>
      <c r="S174" s="15"/>
      <c r="T174" s="15"/>
      <c r="U174" s="15"/>
      <c r="V174" s="15"/>
      <c r="W174" s="15">
        <v>173</v>
      </c>
    </row>
    <row r="175" spans="1:23" x14ac:dyDescent="0.25">
      <c r="A175" s="13">
        <v>16</v>
      </c>
      <c r="B175" s="13">
        <v>16</v>
      </c>
      <c r="C175" s="14" t="s">
        <v>90</v>
      </c>
      <c r="D175" s="14" t="s">
        <v>110</v>
      </c>
      <c r="E175" s="14" t="s">
        <v>174</v>
      </c>
      <c r="F175" s="14" t="str">
        <f t="shared" si="9"/>
        <v>Дмитрий Яковлевич Трифонов</v>
      </c>
      <c r="G175" s="15" t="s">
        <v>20</v>
      </c>
      <c r="H175" s="15">
        <v>1803</v>
      </c>
      <c r="I175" s="15">
        <v>1834</v>
      </c>
      <c r="J175" s="15" t="s">
        <v>24</v>
      </c>
      <c r="K175" s="16" t="s">
        <v>21</v>
      </c>
      <c r="L175" s="15"/>
      <c r="M175" s="15"/>
      <c r="N175" s="15">
        <v>13</v>
      </c>
      <c r="O175" s="15">
        <v>31</v>
      </c>
      <c r="P175" s="15"/>
      <c r="Q175" s="15">
        <f t="shared" si="10"/>
        <v>1803</v>
      </c>
      <c r="R175" s="15">
        <v>1834</v>
      </c>
      <c r="S175" s="15">
        <f>R175-Q175</f>
        <v>31</v>
      </c>
      <c r="T175" s="15"/>
      <c r="U175" s="15"/>
      <c r="V175" s="15"/>
      <c r="W175" s="15">
        <v>174</v>
      </c>
    </row>
    <row r="176" spans="1:23" x14ac:dyDescent="0.25">
      <c r="A176" s="13">
        <v>16</v>
      </c>
      <c r="B176" s="13"/>
      <c r="C176" s="14" t="s">
        <v>85</v>
      </c>
      <c r="D176" s="14"/>
      <c r="E176" s="14" t="s">
        <v>175</v>
      </c>
      <c r="F176" s="14" t="str">
        <f t="shared" si="9"/>
        <v>Авдотья  Трифонова</v>
      </c>
      <c r="G176" s="15" t="s">
        <v>28</v>
      </c>
      <c r="H176" s="15">
        <v>1804</v>
      </c>
      <c r="I176" s="15"/>
      <c r="J176" s="15"/>
      <c r="K176" s="17" t="s">
        <v>29</v>
      </c>
      <c r="L176" s="15"/>
      <c r="M176" s="15"/>
      <c r="N176" s="15"/>
      <c r="O176" s="15">
        <v>30</v>
      </c>
      <c r="P176" s="15"/>
      <c r="Q176" s="15">
        <f t="shared" si="10"/>
        <v>1804</v>
      </c>
      <c r="R176" s="15"/>
      <c r="S176" s="15"/>
      <c r="T176" s="15"/>
      <c r="U176" s="15"/>
      <c r="V176" s="15"/>
      <c r="W176" s="15">
        <v>175</v>
      </c>
    </row>
    <row r="177" spans="1:23" x14ac:dyDescent="0.25">
      <c r="A177" s="13">
        <v>16</v>
      </c>
      <c r="B177" s="13">
        <v>16</v>
      </c>
      <c r="C177" s="14" t="s">
        <v>155</v>
      </c>
      <c r="D177" s="14" t="s">
        <v>153</v>
      </c>
      <c r="E177" s="14" t="s">
        <v>174</v>
      </c>
      <c r="F177" s="14" t="str">
        <f t="shared" si="9"/>
        <v>Никита  Дмитриевич Трифонов</v>
      </c>
      <c r="G177" s="15" t="s">
        <v>20</v>
      </c>
      <c r="H177" s="15">
        <v>1832</v>
      </c>
      <c r="I177" s="15"/>
      <c r="J177" s="15"/>
      <c r="K177" s="15" t="s">
        <v>24</v>
      </c>
      <c r="L177" s="15"/>
      <c r="M177" s="15"/>
      <c r="N177" s="15"/>
      <c r="O177" s="15">
        <v>2</v>
      </c>
      <c r="P177" s="15">
        <v>18</v>
      </c>
      <c r="Q177" s="15">
        <f t="shared" si="10"/>
        <v>1832</v>
      </c>
      <c r="R177" s="15"/>
      <c r="S177" s="15"/>
      <c r="T177" s="15"/>
      <c r="U177" s="15"/>
      <c r="V177" s="15"/>
      <c r="W177" s="15">
        <v>176</v>
      </c>
    </row>
    <row r="178" spans="1:23" x14ac:dyDescent="0.25">
      <c r="A178" s="13">
        <v>17</v>
      </c>
      <c r="B178" s="13">
        <v>17</v>
      </c>
      <c r="C178" s="14" t="s">
        <v>41</v>
      </c>
      <c r="D178" s="14" t="s">
        <v>18</v>
      </c>
      <c r="E178" s="14" t="s">
        <v>174</v>
      </c>
      <c r="F178" s="14" t="str">
        <f t="shared" si="9"/>
        <v>Алексей Васильевич Трифонов</v>
      </c>
      <c r="G178" s="15" t="s">
        <v>20</v>
      </c>
      <c r="H178" s="15">
        <v>1792</v>
      </c>
      <c r="I178" s="15">
        <v>1839</v>
      </c>
      <c r="J178" s="16" t="s">
        <v>21</v>
      </c>
      <c r="K178" s="15"/>
      <c r="L178" s="15"/>
      <c r="M178" s="15"/>
      <c r="N178" s="15">
        <v>24</v>
      </c>
      <c r="O178" s="15">
        <v>42</v>
      </c>
      <c r="P178" s="15"/>
      <c r="Q178" s="15">
        <f t="shared" si="10"/>
        <v>1792</v>
      </c>
      <c r="R178" s="15">
        <v>1839</v>
      </c>
      <c r="S178" s="15">
        <f>R178-Q178</f>
        <v>47</v>
      </c>
      <c r="T178" s="15"/>
      <c r="U178" s="15"/>
      <c r="V178" s="15"/>
      <c r="W178" s="15">
        <v>177</v>
      </c>
    </row>
    <row r="179" spans="1:23" x14ac:dyDescent="0.25">
      <c r="A179" s="13">
        <v>17</v>
      </c>
      <c r="B179" s="13">
        <v>17</v>
      </c>
      <c r="C179" s="14" t="s">
        <v>57</v>
      </c>
      <c r="D179" s="14" t="s">
        <v>79</v>
      </c>
      <c r="E179" s="14" t="s">
        <v>175</v>
      </c>
      <c r="F179" s="14" t="str">
        <f t="shared" si="9"/>
        <v>Анна Ивановна Трифонова</v>
      </c>
      <c r="G179" s="15" t="s">
        <v>28</v>
      </c>
      <c r="H179" s="15">
        <v>1792</v>
      </c>
      <c r="I179" s="15"/>
      <c r="J179" s="17" t="s">
        <v>29</v>
      </c>
      <c r="K179" s="15"/>
      <c r="L179" s="15"/>
      <c r="M179" s="15"/>
      <c r="N179" s="15"/>
      <c r="O179" s="15">
        <v>42</v>
      </c>
      <c r="P179" s="15">
        <v>58</v>
      </c>
      <c r="Q179" s="15">
        <f t="shared" si="10"/>
        <v>1792</v>
      </c>
      <c r="R179" s="15"/>
      <c r="S179" s="15"/>
      <c r="T179" s="15"/>
      <c r="U179" s="15"/>
      <c r="V179" s="15"/>
      <c r="W179" s="15">
        <v>178</v>
      </c>
    </row>
    <row r="180" spans="1:23" x14ac:dyDescent="0.25">
      <c r="A180" s="13">
        <v>17</v>
      </c>
      <c r="B180" s="13">
        <v>17</v>
      </c>
      <c r="C180" s="14" t="s">
        <v>90</v>
      </c>
      <c r="D180" s="14" t="s">
        <v>45</v>
      </c>
      <c r="E180" s="14" t="s">
        <v>174</v>
      </c>
      <c r="F180" s="14" t="str">
        <f t="shared" si="9"/>
        <v>Дмитрий Алексеевич Трифонов</v>
      </c>
      <c r="G180" s="15" t="s">
        <v>20</v>
      </c>
      <c r="H180" s="15">
        <v>1815</v>
      </c>
      <c r="I180" s="15"/>
      <c r="J180" s="15" t="s">
        <v>24</v>
      </c>
      <c r="K180" s="16" t="s">
        <v>21</v>
      </c>
      <c r="L180" s="15"/>
      <c r="M180" s="15"/>
      <c r="N180" s="15">
        <v>1</v>
      </c>
      <c r="O180" s="15">
        <v>19</v>
      </c>
      <c r="P180" s="15">
        <v>35</v>
      </c>
      <c r="Q180" s="15">
        <f t="shared" si="10"/>
        <v>1815</v>
      </c>
      <c r="R180" s="15"/>
      <c r="S180" s="15"/>
      <c r="T180" s="15"/>
      <c r="U180" s="15"/>
      <c r="V180" s="15"/>
      <c r="W180" s="15">
        <v>179</v>
      </c>
    </row>
    <row r="181" spans="1:23" x14ac:dyDescent="0.25">
      <c r="A181" s="13"/>
      <c r="B181" s="13">
        <v>17</v>
      </c>
      <c r="C181" s="14" t="s">
        <v>101</v>
      </c>
      <c r="D181" s="14" t="s">
        <v>79</v>
      </c>
      <c r="E181" s="14" t="s">
        <v>175</v>
      </c>
      <c r="F181" s="14" t="str">
        <f t="shared" si="9"/>
        <v>Лукерья Ивановна Трифонова</v>
      </c>
      <c r="G181" s="15" t="s">
        <v>28</v>
      </c>
      <c r="H181" s="15">
        <v>1825</v>
      </c>
      <c r="I181" s="15"/>
      <c r="J181" s="15"/>
      <c r="K181" s="17" t="s">
        <v>29</v>
      </c>
      <c r="L181" s="15"/>
      <c r="M181" s="15"/>
      <c r="N181" s="15"/>
      <c r="O181" s="15"/>
      <c r="P181" s="15">
        <v>25</v>
      </c>
      <c r="Q181" s="15">
        <v>1825</v>
      </c>
      <c r="R181" s="15"/>
      <c r="S181" s="15"/>
      <c r="T181" s="15"/>
      <c r="U181" s="15"/>
      <c r="V181" s="15"/>
      <c r="W181" s="15">
        <v>180</v>
      </c>
    </row>
    <row r="182" spans="1:23" x14ac:dyDescent="0.25">
      <c r="A182" s="13"/>
      <c r="B182" s="13">
        <v>17</v>
      </c>
      <c r="C182" s="14" t="s">
        <v>186</v>
      </c>
      <c r="D182" s="14" t="s">
        <v>153</v>
      </c>
      <c r="E182" s="14" t="s">
        <v>174</v>
      </c>
      <c r="F182" s="14" t="str">
        <f t="shared" si="9"/>
        <v>Ефграф Дмитриевич Трифонов</v>
      </c>
      <c r="G182" s="15" t="s">
        <v>20</v>
      </c>
      <c r="H182" s="15">
        <v>1836</v>
      </c>
      <c r="I182" s="15"/>
      <c r="J182" s="15"/>
      <c r="K182" s="15" t="s">
        <v>24</v>
      </c>
      <c r="L182" s="15"/>
      <c r="M182" s="15"/>
      <c r="N182" s="15"/>
      <c r="O182" s="15"/>
      <c r="P182" s="15">
        <v>14</v>
      </c>
      <c r="Q182" s="15">
        <v>1836</v>
      </c>
      <c r="R182" s="15"/>
      <c r="S182" s="15"/>
      <c r="T182" s="15"/>
      <c r="U182" s="15"/>
      <c r="V182" s="15"/>
      <c r="W182" s="15">
        <v>181</v>
      </c>
    </row>
    <row r="183" spans="1:23" x14ac:dyDescent="0.25">
      <c r="A183" s="13"/>
      <c r="B183" s="13">
        <v>17</v>
      </c>
      <c r="C183" s="14" t="s">
        <v>187</v>
      </c>
      <c r="D183" s="14" t="s">
        <v>153</v>
      </c>
      <c r="E183" s="14" t="s">
        <v>174</v>
      </c>
      <c r="F183" s="14" t="str">
        <f t="shared" si="9"/>
        <v>Акатий Дмитриевич Трифонов</v>
      </c>
      <c r="G183" s="15" t="s">
        <v>20</v>
      </c>
      <c r="H183" s="15">
        <v>1843</v>
      </c>
      <c r="I183" s="15"/>
      <c r="J183" s="15"/>
      <c r="K183" s="15" t="s">
        <v>24</v>
      </c>
      <c r="L183" s="15"/>
      <c r="M183" s="15"/>
      <c r="N183" s="15"/>
      <c r="O183" s="15"/>
      <c r="P183" s="15">
        <v>7</v>
      </c>
      <c r="Q183" s="15">
        <v>1843</v>
      </c>
      <c r="R183" s="15"/>
      <c r="S183" s="15"/>
      <c r="T183" s="15"/>
      <c r="U183" s="15"/>
      <c r="V183" s="15"/>
      <c r="W183" s="15">
        <v>182</v>
      </c>
    </row>
    <row r="184" spans="1:23" x14ac:dyDescent="0.25">
      <c r="A184" s="13"/>
      <c r="B184" s="13">
        <v>17</v>
      </c>
      <c r="C184" s="14" t="s">
        <v>188</v>
      </c>
      <c r="D184" s="14" t="s">
        <v>153</v>
      </c>
      <c r="E184" s="14" t="s">
        <v>174</v>
      </c>
      <c r="F184" s="14" t="str">
        <f t="shared" si="9"/>
        <v>Игнатий Дмитриевич Трифонов</v>
      </c>
      <c r="G184" s="15" t="s">
        <v>20</v>
      </c>
      <c r="H184" s="15">
        <v>1848</v>
      </c>
      <c r="I184" s="15"/>
      <c r="J184" s="15"/>
      <c r="K184" s="15" t="s">
        <v>24</v>
      </c>
      <c r="L184" s="15"/>
      <c r="M184" s="15"/>
      <c r="N184" s="15"/>
      <c r="O184" s="15"/>
      <c r="P184" s="15">
        <v>2</v>
      </c>
      <c r="Q184" s="15">
        <v>1848</v>
      </c>
      <c r="R184" s="15"/>
      <c r="S184" s="15"/>
      <c r="T184" s="15"/>
      <c r="U184" s="15"/>
      <c r="V184" s="15"/>
      <c r="W184" s="15">
        <v>183</v>
      </c>
    </row>
    <row r="185" spans="1:23" x14ac:dyDescent="0.25">
      <c r="A185" s="13"/>
      <c r="B185" s="13">
        <v>17</v>
      </c>
      <c r="C185" s="14" t="s">
        <v>25</v>
      </c>
      <c r="D185" s="14" t="s">
        <v>94</v>
      </c>
      <c r="E185" s="14" t="s">
        <v>175</v>
      </c>
      <c r="F185" s="14" t="str">
        <f t="shared" si="9"/>
        <v>Афимия Дмитриевна Трифонова</v>
      </c>
      <c r="G185" s="15" t="s">
        <v>28</v>
      </c>
      <c r="H185" s="15">
        <v>1844</v>
      </c>
      <c r="I185" s="15"/>
      <c r="J185" s="15"/>
      <c r="K185" s="15" t="s">
        <v>38</v>
      </c>
      <c r="L185" s="15"/>
      <c r="M185" s="15"/>
      <c r="N185" s="15"/>
      <c r="O185" s="15"/>
      <c r="P185" s="15">
        <v>6</v>
      </c>
      <c r="Q185" s="15">
        <v>1844</v>
      </c>
      <c r="R185" s="15"/>
      <c r="S185" s="15"/>
      <c r="T185" s="15"/>
      <c r="U185" s="15"/>
      <c r="V185" s="15"/>
      <c r="W185" s="15">
        <v>184</v>
      </c>
    </row>
    <row r="186" spans="1:23" x14ac:dyDescent="0.25">
      <c r="A186" s="13">
        <v>17</v>
      </c>
      <c r="B186" s="13">
        <v>17</v>
      </c>
      <c r="C186" s="14" t="s">
        <v>30</v>
      </c>
      <c r="D186" s="14" t="s">
        <v>45</v>
      </c>
      <c r="E186" s="14" t="s">
        <v>174</v>
      </c>
      <c r="F186" s="14" t="str">
        <f t="shared" si="9"/>
        <v>Егор Алексеевич Трифонов</v>
      </c>
      <c r="G186" s="15" t="s">
        <v>20</v>
      </c>
      <c r="H186" s="15">
        <v>1820</v>
      </c>
      <c r="I186" s="15"/>
      <c r="J186" s="15" t="s">
        <v>24</v>
      </c>
      <c r="K186" s="16" t="s">
        <v>21</v>
      </c>
      <c r="L186" s="15"/>
      <c r="M186" s="15"/>
      <c r="N186" s="15"/>
      <c r="O186" s="15">
        <v>14</v>
      </c>
      <c r="P186" s="15">
        <v>30</v>
      </c>
      <c r="Q186" s="15">
        <f>IF(N186&gt;0,1816-N186,1834-O186)</f>
        <v>1820</v>
      </c>
      <c r="R186" s="15"/>
      <c r="S186" s="15"/>
      <c r="T186" s="15"/>
      <c r="U186" s="15"/>
      <c r="V186" s="15"/>
      <c r="W186" s="15">
        <v>185</v>
      </c>
    </row>
    <row r="187" spans="1:23" x14ac:dyDescent="0.25">
      <c r="A187" s="13"/>
      <c r="B187" s="13">
        <v>17</v>
      </c>
      <c r="C187" s="14" t="s">
        <v>99</v>
      </c>
      <c r="D187" s="14" t="s">
        <v>53</v>
      </c>
      <c r="E187" s="14" t="s">
        <v>175</v>
      </c>
      <c r="F187" s="14" t="str">
        <f t="shared" si="9"/>
        <v>Варвара Андреевна Трифонова</v>
      </c>
      <c r="G187" s="15" t="s">
        <v>28</v>
      </c>
      <c r="H187" s="15">
        <v>1824</v>
      </c>
      <c r="I187" s="15"/>
      <c r="J187" s="15"/>
      <c r="K187" s="17" t="s">
        <v>29</v>
      </c>
      <c r="L187" s="15"/>
      <c r="M187" s="15"/>
      <c r="N187" s="15"/>
      <c r="O187" s="15"/>
      <c r="P187" s="15">
        <v>26</v>
      </c>
      <c r="Q187" s="15">
        <v>1824</v>
      </c>
      <c r="R187" s="15"/>
      <c r="S187" s="15"/>
      <c r="T187" s="15"/>
      <c r="U187" s="15"/>
      <c r="V187" s="15"/>
      <c r="W187" s="15">
        <v>186</v>
      </c>
    </row>
    <row r="188" spans="1:23" x14ac:dyDescent="0.25">
      <c r="A188" s="13"/>
      <c r="B188" s="13">
        <v>17</v>
      </c>
      <c r="C188" s="14" t="s">
        <v>109</v>
      </c>
      <c r="D188" s="14" t="s">
        <v>35</v>
      </c>
      <c r="E188" s="14" t="s">
        <v>174</v>
      </c>
      <c r="F188" s="14" t="str">
        <f t="shared" si="9"/>
        <v>Яков  Егорович Трифонов</v>
      </c>
      <c r="G188" s="15" t="s">
        <v>20</v>
      </c>
      <c r="H188" s="15">
        <v>1850</v>
      </c>
      <c r="I188" s="15"/>
      <c r="J188" s="15"/>
      <c r="K188" s="15" t="s">
        <v>24</v>
      </c>
      <c r="L188" s="15"/>
      <c r="M188" s="15"/>
      <c r="N188" s="15"/>
      <c r="O188" s="15"/>
      <c r="P188" s="15">
        <v>0</v>
      </c>
      <c r="Q188" s="15">
        <v>1850</v>
      </c>
      <c r="R188" s="15"/>
      <c r="S188" s="15"/>
      <c r="T188" s="15"/>
      <c r="U188" s="15"/>
      <c r="V188" s="15"/>
      <c r="W188" s="15">
        <v>187</v>
      </c>
    </row>
    <row r="189" spans="1:23" x14ac:dyDescent="0.25">
      <c r="A189" s="13"/>
      <c r="B189" s="13">
        <v>17</v>
      </c>
      <c r="C189" s="14" t="s">
        <v>67</v>
      </c>
      <c r="D189" s="14" t="s">
        <v>182</v>
      </c>
      <c r="E189" s="14"/>
      <c r="F189" s="14" t="str">
        <f t="shared" si="9"/>
        <v xml:space="preserve">Марфа Ефимовна </v>
      </c>
      <c r="G189" s="15" t="s">
        <v>28</v>
      </c>
      <c r="H189" s="15">
        <v>1799</v>
      </c>
      <c r="I189" s="15"/>
      <c r="J189" s="15"/>
      <c r="K189" s="15" t="s">
        <v>189</v>
      </c>
      <c r="L189" s="15"/>
      <c r="M189" s="15"/>
      <c r="N189" s="15"/>
      <c r="O189" s="15"/>
      <c r="P189" s="15">
        <v>51</v>
      </c>
      <c r="Q189" s="15">
        <v>1799</v>
      </c>
      <c r="R189" s="15"/>
      <c r="S189" s="15">
        <f>R189-Q189</f>
        <v>-1799</v>
      </c>
      <c r="T189" s="15"/>
      <c r="U189" s="15"/>
      <c r="V189" s="15"/>
      <c r="W189" s="15">
        <v>188</v>
      </c>
    </row>
    <row r="190" spans="1:23" x14ac:dyDescent="0.25">
      <c r="A190" s="13">
        <v>17</v>
      </c>
      <c r="B190" s="13"/>
      <c r="C190" s="14" t="s">
        <v>157</v>
      </c>
      <c r="D190" s="14" t="s">
        <v>43</v>
      </c>
      <c r="E190" s="14" t="s">
        <v>175</v>
      </c>
      <c r="F190" s="14" t="str">
        <f t="shared" si="9"/>
        <v>Елизавета Алексеевна Трифонова</v>
      </c>
      <c r="G190" s="15" t="s">
        <v>28</v>
      </c>
      <c r="H190" s="15">
        <v>1813</v>
      </c>
      <c r="I190" s="15"/>
      <c r="J190" s="15" t="s">
        <v>38</v>
      </c>
      <c r="K190" s="15"/>
      <c r="L190" s="15"/>
      <c r="M190" s="15"/>
      <c r="N190" s="15"/>
      <c r="O190" s="15">
        <v>21</v>
      </c>
      <c r="P190" s="15"/>
      <c r="Q190" s="15">
        <f t="shared" ref="Q190:Q198" si="11">IF(N190&gt;0,1816-N190,1834-O190)</f>
        <v>1813</v>
      </c>
      <c r="R190" s="15"/>
      <c r="S190" s="15"/>
      <c r="T190" s="15"/>
      <c r="U190" s="15"/>
      <c r="V190" s="15"/>
      <c r="W190" s="15">
        <v>189</v>
      </c>
    </row>
    <row r="191" spans="1:23" x14ac:dyDescent="0.25">
      <c r="A191" s="13">
        <v>17</v>
      </c>
      <c r="B191" s="13"/>
      <c r="C191" s="14" t="s">
        <v>91</v>
      </c>
      <c r="D191" s="14" t="s">
        <v>43</v>
      </c>
      <c r="E191" s="14" t="s">
        <v>175</v>
      </c>
      <c r="F191" s="14" t="str">
        <f>CONCATENATE(C191," ",D191," ",E191)</f>
        <v>Прасковья Алексеевна Трифонова</v>
      </c>
      <c r="G191" s="15" t="s">
        <v>28</v>
      </c>
      <c r="H191" s="15">
        <v>1820</v>
      </c>
      <c r="I191" s="15"/>
      <c r="J191" s="15" t="s">
        <v>38</v>
      </c>
      <c r="K191" s="15"/>
      <c r="L191" s="15"/>
      <c r="M191" s="15"/>
      <c r="N191" s="15"/>
      <c r="O191" s="15">
        <v>14</v>
      </c>
      <c r="P191" s="15"/>
      <c r="Q191" s="15">
        <f t="shared" si="11"/>
        <v>1820</v>
      </c>
      <c r="R191" s="15"/>
      <c r="S191" s="15"/>
      <c r="T191" s="15"/>
      <c r="U191" s="15"/>
      <c r="V191" s="15"/>
      <c r="W191" s="15">
        <v>190</v>
      </c>
    </row>
    <row r="192" spans="1:23" x14ac:dyDescent="0.25">
      <c r="A192" s="13">
        <v>17</v>
      </c>
      <c r="B192" s="13"/>
      <c r="C192" s="14" t="s">
        <v>96</v>
      </c>
      <c r="D192" s="14" t="s">
        <v>43</v>
      </c>
      <c r="E192" s="14" t="s">
        <v>175</v>
      </c>
      <c r="F192" s="14" t="str">
        <f t="shared" si="9"/>
        <v>Матрена Алексеевна Трифонова</v>
      </c>
      <c r="G192" s="15" t="s">
        <v>28</v>
      </c>
      <c r="H192" s="15">
        <v>1825</v>
      </c>
      <c r="I192" s="15"/>
      <c r="J192" s="15" t="s">
        <v>38</v>
      </c>
      <c r="K192" s="15"/>
      <c r="L192" s="15"/>
      <c r="M192" s="15"/>
      <c r="N192" s="15"/>
      <c r="O192" s="15">
        <v>9</v>
      </c>
      <c r="P192" s="15"/>
      <c r="Q192" s="15">
        <f t="shared" si="11"/>
        <v>1825</v>
      </c>
      <c r="R192" s="15"/>
      <c r="S192" s="15"/>
      <c r="T192" s="15"/>
      <c r="U192" s="15"/>
      <c r="V192" s="15"/>
      <c r="W192" s="15">
        <v>191</v>
      </c>
    </row>
    <row r="193" spans="1:23" x14ac:dyDescent="0.25">
      <c r="A193" s="13">
        <v>17</v>
      </c>
      <c r="B193" s="13"/>
      <c r="C193" s="14" t="s">
        <v>75</v>
      </c>
      <c r="D193" s="14" t="s">
        <v>43</v>
      </c>
      <c r="E193" s="14" t="s">
        <v>175</v>
      </c>
      <c r="F193" s="14" t="str">
        <f t="shared" si="9"/>
        <v>Федосья Алексеевна Трифонова</v>
      </c>
      <c r="G193" s="15" t="s">
        <v>28</v>
      </c>
      <c r="H193" s="15">
        <v>1829</v>
      </c>
      <c r="I193" s="15"/>
      <c r="J193" s="15" t="s">
        <v>38</v>
      </c>
      <c r="K193" s="15"/>
      <c r="L193" s="15"/>
      <c r="M193" s="15"/>
      <c r="N193" s="15"/>
      <c r="O193" s="15">
        <v>5</v>
      </c>
      <c r="P193" s="15"/>
      <c r="Q193" s="15">
        <f t="shared" si="11"/>
        <v>1829</v>
      </c>
      <c r="R193" s="15"/>
      <c r="S193" s="15"/>
      <c r="T193" s="15"/>
      <c r="U193" s="15"/>
      <c r="V193" s="15"/>
      <c r="W193" s="15">
        <v>192</v>
      </c>
    </row>
    <row r="194" spans="1:23" x14ac:dyDescent="0.25">
      <c r="A194" s="13">
        <v>17</v>
      </c>
      <c r="B194" s="13"/>
      <c r="C194" s="14" t="s">
        <v>46</v>
      </c>
      <c r="D194" s="14" t="s">
        <v>43</v>
      </c>
      <c r="E194" s="14" t="s">
        <v>175</v>
      </c>
      <c r="F194" s="14" t="str">
        <f t="shared" ref="F194:F257" si="12">CONCATENATE(C194," ",D194," ",E194)</f>
        <v>Фекла Алексеевна Трифонова</v>
      </c>
      <c r="G194" s="15" t="s">
        <v>28</v>
      </c>
      <c r="H194" s="15">
        <v>1830</v>
      </c>
      <c r="I194" s="15"/>
      <c r="J194" s="15" t="s">
        <v>38</v>
      </c>
      <c r="K194" s="15"/>
      <c r="L194" s="15"/>
      <c r="M194" s="15"/>
      <c r="N194" s="15"/>
      <c r="O194" s="15">
        <v>4</v>
      </c>
      <c r="P194" s="15"/>
      <c r="Q194" s="15">
        <f t="shared" si="11"/>
        <v>1830</v>
      </c>
      <c r="R194" s="15"/>
      <c r="S194" s="15"/>
      <c r="T194" s="15"/>
      <c r="U194" s="15"/>
      <c r="V194" s="15"/>
      <c r="W194" s="15">
        <v>193</v>
      </c>
    </row>
    <row r="195" spans="1:23" x14ac:dyDescent="0.25">
      <c r="A195" s="13">
        <v>18</v>
      </c>
      <c r="B195" s="13">
        <v>18</v>
      </c>
      <c r="C195" s="14" t="s">
        <v>109</v>
      </c>
      <c r="D195" s="14" t="s">
        <v>18</v>
      </c>
      <c r="E195" s="14" t="s">
        <v>190</v>
      </c>
      <c r="F195" s="14" t="str">
        <f t="shared" si="12"/>
        <v>Яков  Васильевич Мартынов</v>
      </c>
      <c r="G195" s="15" t="s">
        <v>20</v>
      </c>
      <c r="H195" s="15">
        <v>1787</v>
      </c>
      <c r="I195" s="15"/>
      <c r="J195" s="16" t="s">
        <v>21</v>
      </c>
      <c r="K195" s="15"/>
      <c r="L195" s="15"/>
      <c r="M195" s="15"/>
      <c r="N195" s="15">
        <v>29</v>
      </c>
      <c r="O195" s="15">
        <v>47</v>
      </c>
      <c r="P195" s="15">
        <v>69</v>
      </c>
      <c r="Q195" s="15">
        <f t="shared" si="11"/>
        <v>1787</v>
      </c>
      <c r="R195" s="15"/>
      <c r="S195" s="15"/>
      <c r="T195" s="15"/>
      <c r="U195" s="15"/>
      <c r="V195" s="15"/>
      <c r="W195" s="15">
        <v>194</v>
      </c>
    </row>
    <row r="196" spans="1:23" x14ac:dyDescent="0.25">
      <c r="A196" s="13">
        <v>18</v>
      </c>
      <c r="B196" s="13"/>
      <c r="C196" s="14" t="s">
        <v>72</v>
      </c>
      <c r="D196" s="14"/>
      <c r="E196" s="14" t="s">
        <v>191</v>
      </c>
      <c r="F196" s="14" t="str">
        <f t="shared" si="12"/>
        <v>Марья  Мартынова</v>
      </c>
      <c r="G196" s="15" t="s">
        <v>28</v>
      </c>
      <c r="H196" s="15">
        <v>1786</v>
      </c>
      <c r="I196" s="15"/>
      <c r="J196" s="17" t="s">
        <v>29</v>
      </c>
      <c r="K196" s="15"/>
      <c r="L196" s="15"/>
      <c r="M196" s="15"/>
      <c r="N196" s="15"/>
      <c r="O196" s="15">
        <v>48</v>
      </c>
      <c r="P196" s="15"/>
      <c r="Q196" s="15">
        <f t="shared" si="11"/>
        <v>1786</v>
      </c>
      <c r="R196" s="15"/>
      <c r="S196" s="15"/>
      <c r="T196" s="15"/>
      <c r="U196" s="15"/>
      <c r="V196" s="15"/>
      <c r="W196" s="15">
        <v>195</v>
      </c>
    </row>
    <row r="197" spans="1:23" x14ac:dyDescent="0.25">
      <c r="A197" s="13">
        <v>18</v>
      </c>
      <c r="B197" s="13">
        <v>18</v>
      </c>
      <c r="C197" s="14" t="s">
        <v>192</v>
      </c>
      <c r="D197" s="14" t="s">
        <v>110</v>
      </c>
      <c r="E197" s="14" t="s">
        <v>190</v>
      </c>
      <c r="F197" s="14" t="str">
        <f t="shared" si="12"/>
        <v>Евдоким Яковлевич Мартынов</v>
      </c>
      <c r="G197" s="15" t="s">
        <v>20</v>
      </c>
      <c r="H197" s="15">
        <v>1809</v>
      </c>
      <c r="I197" s="15"/>
      <c r="J197" s="15" t="s">
        <v>24</v>
      </c>
      <c r="K197" s="16" t="s">
        <v>21</v>
      </c>
      <c r="L197" s="15"/>
      <c r="M197" s="15"/>
      <c r="N197" s="15">
        <v>7</v>
      </c>
      <c r="O197" s="15">
        <v>21</v>
      </c>
      <c r="P197" s="15">
        <v>37</v>
      </c>
      <c r="Q197" s="15">
        <f t="shared" si="11"/>
        <v>1809</v>
      </c>
      <c r="R197" s="15"/>
      <c r="S197" s="15"/>
      <c r="T197" s="15"/>
      <c r="U197" s="15"/>
      <c r="V197" s="15"/>
      <c r="W197" s="15">
        <v>196</v>
      </c>
    </row>
    <row r="198" spans="1:23" x14ac:dyDescent="0.25">
      <c r="A198" s="13">
        <v>18</v>
      </c>
      <c r="B198" s="13">
        <v>18</v>
      </c>
      <c r="C198" s="14" t="s">
        <v>57</v>
      </c>
      <c r="D198" s="14" t="s">
        <v>79</v>
      </c>
      <c r="E198" s="14" t="s">
        <v>191</v>
      </c>
      <c r="F198" s="14" t="str">
        <f t="shared" si="12"/>
        <v>Анна Ивановна Мартынова</v>
      </c>
      <c r="G198" s="15" t="s">
        <v>28</v>
      </c>
      <c r="H198" s="15">
        <v>1810</v>
      </c>
      <c r="I198" s="15"/>
      <c r="J198" s="15"/>
      <c r="K198" s="17" t="s">
        <v>29</v>
      </c>
      <c r="L198" s="15"/>
      <c r="M198" s="15"/>
      <c r="N198" s="15"/>
      <c r="O198" s="15">
        <v>24</v>
      </c>
      <c r="P198" s="15">
        <v>40</v>
      </c>
      <c r="Q198" s="15">
        <f t="shared" si="11"/>
        <v>1810</v>
      </c>
      <c r="R198" s="15"/>
      <c r="S198" s="15"/>
      <c r="T198" s="15"/>
      <c r="U198" s="15"/>
      <c r="V198" s="15"/>
      <c r="W198" s="15">
        <v>197</v>
      </c>
    </row>
    <row r="199" spans="1:23" x14ac:dyDescent="0.25">
      <c r="A199" s="13"/>
      <c r="B199" s="13">
        <v>18</v>
      </c>
      <c r="C199" s="14" t="s">
        <v>193</v>
      </c>
      <c r="D199" s="14" t="s">
        <v>194</v>
      </c>
      <c r="E199" s="14" t="s">
        <v>191</v>
      </c>
      <c r="F199" s="14" t="str">
        <f t="shared" si="12"/>
        <v>Алена Евдокимовна Мартынова</v>
      </c>
      <c r="G199" s="15" t="s">
        <v>28</v>
      </c>
      <c r="H199" s="15">
        <v>1839</v>
      </c>
      <c r="I199" s="15"/>
      <c r="J199" s="15"/>
      <c r="K199" s="15" t="s">
        <v>38</v>
      </c>
      <c r="L199" s="15"/>
      <c r="M199" s="15"/>
      <c r="N199" s="15"/>
      <c r="O199" s="15"/>
      <c r="P199" s="15">
        <v>11</v>
      </c>
      <c r="Q199" s="15">
        <v>1839</v>
      </c>
      <c r="R199" s="15"/>
      <c r="S199" s="15"/>
      <c r="T199" s="15"/>
      <c r="U199" s="15"/>
      <c r="V199" s="15"/>
      <c r="W199" s="15">
        <v>198</v>
      </c>
    </row>
    <row r="200" spans="1:23" x14ac:dyDescent="0.25">
      <c r="A200" s="13"/>
      <c r="B200" s="13">
        <v>18</v>
      </c>
      <c r="C200" s="14" t="s">
        <v>195</v>
      </c>
      <c r="D200" s="14" t="s">
        <v>196</v>
      </c>
      <c r="E200" s="14" t="s">
        <v>190</v>
      </c>
      <c r="F200" s="14" t="str">
        <f t="shared" si="12"/>
        <v>Абрам Евдокимович Мартынов</v>
      </c>
      <c r="G200" s="15" t="s">
        <v>20</v>
      </c>
      <c r="H200" s="15">
        <v>1845</v>
      </c>
      <c r="I200" s="15"/>
      <c r="J200" s="15"/>
      <c r="K200" s="15" t="s">
        <v>24</v>
      </c>
      <c r="L200" s="15"/>
      <c r="M200" s="15"/>
      <c r="N200" s="15"/>
      <c r="O200" s="15"/>
      <c r="P200" s="15">
        <v>5</v>
      </c>
      <c r="Q200" s="15">
        <v>1845</v>
      </c>
      <c r="R200" s="15"/>
      <c r="S200" s="15"/>
      <c r="T200" s="15"/>
      <c r="U200" s="15"/>
      <c r="V200" s="15"/>
      <c r="W200" s="15">
        <v>199</v>
      </c>
    </row>
    <row r="201" spans="1:23" x14ac:dyDescent="0.25">
      <c r="A201" s="13"/>
      <c r="B201" s="13">
        <v>19</v>
      </c>
      <c r="C201" s="14" t="s">
        <v>197</v>
      </c>
      <c r="D201" s="14" t="s">
        <v>143</v>
      </c>
      <c r="E201" s="14" t="s">
        <v>190</v>
      </c>
      <c r="F201" s="14" t="str">
        <f t="shared" si="12"/>
        <v>Фома Степанович Мартынов</v>
      </c>
      <c r="G201" s="15" t="s">
        <v>20</v>
      </c>
      <c r="H201" s="15">
        <v>1794</v>
      </c>
      <c r="I201" s="15"/>
      <c r="J201" s="18" t="s">
        <v>198</v>
      </c>
      <c r="K201" s="15"/>
      <c r="L201" s="15"/>
      <c r="M201" s="15"/>
      <c r="N201" s="15"/>
      <c r="O201" s="15">
        <v>40</v>
      </c>
      <c r="P201" s="15">
        <v>56</v>
      </c>
      <c r="Q201" s="15">
        <f>IF(N201&gt;0,1816-N201,1834-O201)</f>
        <v>1794</v>
      </c>
      <c r="R201" s="15"/>
      <c r="S201" s="15"/>
      <c r="T201" s="15"/>
      <c r="U201" s="15"/>
      <c r="V201" s="15"/>
      <c r="W201" s="15">
        <v>200</v>
      </c>
    </row>
    <row r="202" spans="1:23" x14ac:dyDescent="0.25">
      <c r="A202" s="13"/>
      <c r="B202" s="13">
        <v>19</v>
      </c>
      <c r="C202" s="14" t="s">
        <v>81</v>
      </c>
      <c r="D202" s="14" t="s">
        <v>79</v>
      </c>
      <c r="E202" s="14" t="s">
        <v>191</v>
      </c>
      <c r="F202" s="14" t="str">
        <f t="shared" si="12"/>
        <v>Катерина Ивановна Мартынова</v>
      </c>
      <c r="G202" s="15" t="s">
        <v>28</v>
      </c>
      <c r="H202" s="15">
        <v>1795</v>
      </c>
      <c r="I202" s="15"/>
      <c r="J202" s="17" t="s">
        <v>199</v>
      </c>
      <c r="K202" s="15"/>
      <c r="L202" s="15"/>
      <c r="M202" s="15"/>
      <c r="N202" s="15"/>
      <c r="O202" s="15"/>
      <c r="P202" s="15">
        <v>55</v>
      </c>
      <c r="Q202" s="15">
        <v>1795</v>
      </c>
      <c r="R202" s="15"/>
      <c r="S202" s="15"/>
      <c r="T202" s="15"/>
      <c r="U202" s="15"/>
      <c r="V202" s="15"/>
      <c r="W202" s="15">
        <v>201</v>
      </c>
    </row>
    <row r="203" spans="1:23" x14ac:dyDescent="0.25">
      <c r="A203" s="13"/>
      <c r="B203" s="13">
        <v>19</v>
      </c>
      <c r="C203" s="14" t="s">
        <v>104</v>
      </c>
      <c r="D203" s="14" t="s">
        <v>200</v>
      </c>
      <c r="E203" s="14" t="s">
        <v>190</v>
      </c>
      <c r="F203" s="14" t="str">
        <f t="shared" si="12"/>
        <v>Павел Фомич Мартынов</v>
      </c>
      <c r="G203" s="15" t="s">
        <v>20</v>
      </c>
      <c r="H203" s="15">
        <v>1815</v>
      </c>
      <c r="I203" s="15"/>
      <c r="J203" s="15" t="s">
        <v>24</v>
      </c>
      <c r="K203" s="16" t="s">
        <v>21</v>
      </c>
      <c r="L203" s="15"/>
      <c r="M203" s="15"/>
      <c r="N203" s="15"/>
      <c r="O203" s="15">
        <v>19</v>
      </c>
      <c r="P203" s="15">
        <v>35</v>
      </c>
      <c r="Q203" s="15">
        <v>1815</v>
      </c>
      <c r="R203" s="15"/>
      <c r="S203" s="15"/>
      <c r="T203" s="15"/>
      <c r="U203" s="15"/>
      <c r="V203" s="15"/>
      <c r="W203" s="15">
        <v>202</v>
      </c>
    </row>
    <row r="204" spans="1:23" x14ac:dyDescent="0.25">
      <c r="A204" s="13"/>
      <c r="B204" s="13">
        <v>19</v>
      </c>
      <c r="C204" s="14" t="s">
        <v>201</v>
      </c>
      <c r="D204" s="14" t="s">
        <v>77</v>
      </c>
      <c r="E204" s="14" t="s">
        <v>191</v>
      </c>
      <c r="F204" s="14" t="str">
        <f t="shared" si="12"/>
        <v>Татьяна Федоровна Мартынова</v>
      </c>
      <c r="G204" s="15" t="s">
        <v>28</v>
      </c>
      <c r="H204" s="15">
        <v>1804</v>
      </c>
      <c r="I204" s="15"/>
      <c r="J204" s="15"/>
      <c r="K204" s="17" t="s">
        <v>29</v>
      </c>
      <c r="L204" s="15"/>
      <c r="M204" s="15"/>
      <c r="N204" s="15"/>
      <c r="O204" s="15"/>
      <c r="P204" s="15">
        <v>46</v>
      </c>
      <c r="Q204" s="15">
        <v>1804</v>
      </c>
      <c r="R204" s="15"/>
      <c r="S204" s="15"/>
      <c r="T204" s="15"/>
      <c r="U204" s="15"/>
      <c r="V204" s="15"/>
      <c r="W204" s="15">
        <v>203</v>
      </c>
    </row>
    <row r="205" spans="1:23" x14ac:dyDescent="0.25">
      <c r="A205" s="13"/>
      <c r="B205" s="13">
        <v>19</v>
      </c>
      <c r="C205" s="14" t="s">
        <v>117</v>
      </c>
      <c r="D205" s="14" t="s">
        <v>106</v>
      </c>
      <c r="E205" s="14" t="s">
        <v>191</v>
      </c>
      <c r="F205" s="14" t="str">
        <f t="shared" si="12"/>
        <v>Елена Павловна Мартынова</v>
      </c>
      <c r="G205" s="15" t="s">
        <v>28</v>
      </c>
      <c r="H205" s="15">
        <v>1833</v>
      </c>
      <c r="I205" s="15"/>
      <c r="J205" s="15"/>
      <c r="K205" s="15" t="s">
        <v>38</v>
      </c>
      <c r="L205" s="15"/>
      <c r="M205" s="15"/>
      <c r="N205" s="15"/>
      <c r="O205" s="15"/>
      <c r="P205" s="15">
        <v>17</v>
      </c>
      <c r="Q205" s="15">
        <v>1833</v>
      </c>
      <c r="R205" s="15"/>
      <c r="S205" s="15"/>
      <c r="T205" s="15"/>
      <c r="U205" s="15"/>
      <c r="V205" s="15"/>
      <c r="W205" s="15">
        <v>204</v>
      </c>
    </row>
    <row r="206" spans="1:23" x14ac:dyDescent="0.25">
      <c r="A206" s="13"/>
      <c r="B206" s="13">
        <v>19</v>
      </c>
      <c r="C206" s="14" t="s">
        <v>46</v>
      </c>
      <c r="D206" s="14" t="s">
        <v>106</v>
      </c>
      <c r="E206" s="14" t="s">
        <v>191</v>
      </c>
      <c r="F206" s="14" t="str">
        <f t="shared" si="12"/>
        <v>Фекла Павловна Мартынова</v>
      </c>
      <c r="G206" s="15" t="s">
        <v>28</v>
      </c>
      <c r="H206" s="15">
        <v>1839</v>
      </c>
      <c r="I206" s="15"/>
      <c r="J206" s="15"/>
      <c r="K206" s="15" t="s">
        <v>38</v>
      </c>
      <c r="L206" s="15"/>
      <c r="M206" s="15"/>
      <c r="N206" s="15"/>
      <c r="O206" s="15"/>
      <c r="P206" s="15">
        <v>11</v>
      </c>
      <c r="Q206" s="15">
        <v>1839</v>
      </c>
      <c r="R206" s="15"/>
      <c r="S206" s="15"/>
      <c r="T206" s="15"/>
      <c r="U206" s="15"/>
      <c r="V206" s="15"/>
      <c r="W206" s="15">
        <v>205</v>
      </c>
    </row>
    <row r="207" spans="1:23" x14ac:dyDescent="0.25">
      <c r="A207" s="13"/>
      <c r="B207" s="13">
        <v>19</v>
      </c>
      <c r="C207" s="14" t="s">
        <v>202</v>
      </c>
      <c r="D207" s="14" t="s">
        <v>106</v>
      </c>
      <c r="E207" s="14" t="s">
        <v>191</v>
      </c>
      <c r="F207" s="14" t="str">
        <f t="shared" si="12"/>
        <v>Апрасинья Павловна Мартынова</v>
      </c>
      <c r="G207" s="15" t="s">
        <v>28</v>
      </c>
      <c r="H207" s="15">
        <v>1844</v>
      </c>
      <c r="I207" s="15"/>
      <c r="J207" s="15"/>
      <c r="K207" s="15" t="s">
        <v>38</v>
      </c>
      <c r="L207" s="15"/>
      <c r="M207" s="15"/>
      <c r="N207" s="15"/>
      <c r="O207" s="15"/>
      <c r="P207" s="15">
        <v>6</v>
      </c>
      <c r="Q207" s="15">
        <v>1844</v>
      </c>
      <c r="R207" s="15"/>
      <c r="S207" s="15"/>
      <c r="T207" s="15"/>
      <c r="U207" s="15"/>
      <c r="V207" s="15"/>
      <c r="W207" s="15">
        <v>206</v>
      </c>
    </row>
    <row r="208" spans="1:23" x14ac:dyDescent="0.25">
      <c r="A208" s="13"/>
      <c r="B208" s="13">
        <v>19</v>
      </c>
      <c r="C208" s="14" t="s">
        <v>203</v>
      </c>
      <c r="D208" s="14" t="s">
        <v>204</v>
      </c>
      <c r="E208" s="14" t="s">
        <v>190</v>
      </c>
      <c r="F208" s="14" t="str">
        <f t="shared" si="12"/>
        <v>Илья Павлович Мартынов</v>
      </c>
      <c r="G208" s="15" t="s">
        <v>20</v>
      </c>
      <c r="H208" s="15">
        <v>1847</v>
      </c>
      <c r="I208" s="15"/>
      <c r="J208" s="15"/>
      <c r="K208" s="15" t="s">
        <v>24</v>
      </c>
      <c r="L208" s="15"/>
      <c r="M208" s="15"/>
      <c r="N208" s="15"/>
      <c r="O208" s="15"/>
      <c r="P208" s="15">
        <v>3</v>
      </c>
      <c r="Q208" s="15">
        <v>1847</v>
      </c>
      <c r="R208" s="15"/>
      <c r="S208" s="15"/>
      <c r="T208" s="15"/>
      <c r="U208" s="15"/>
      <c r="V208" s="15"/>
      <c r="W208" s="15">
        <v>207</v>
      </c>
    </row>
    <row r="209" spans="1:23" x14ac:dyDescent="0.25">
      <c r="A209" s="13"/>
      <c r="B209" s="13">
        <v>19</v>
      </c>
      <c r="C209" s="14" t="s">
        <v>205</v>
      </c>
      <c r="D209" s="14" t="s">
        <v>200</v>
      </c>
      <c r="E209" s="14" t="s">
        <v>190</v>
      </c>
      <c r="F209" s="14" t="str">
        <f t="shared" si="12"/>
        <v>Филипп Фомич Мартынов</v>
      </c>
      <c r="G209" s="15" t="s">
        <v>20</v>
      </c>
      <c r="H209" s="15">
        <v>1832</v>
      </c>
      <c r="I209" s="15">
        <v>1834</v>
      </c>
      <c r="J209" s="15" t="s">
        <v>24</v>
      </c>
      <c r="K209" s="15"/>
      <c r="L209" s="15"/>
      <c r="M209" s="15"/>
      <c r="N209" s="15"/>
      <c r="O209" s="15">
        <v>2</v>
      </c>
      <c r="P209" s="15"/>
      <c r="Q209" s="15">
        <f>IF(N209&gt;0,1816-N209,1834-O209)</f>
        <v>1832</v>
      </c>
      <c r="R209" s="15">
        <v>1834</v>
      </c>
      <c r="S209" s="15">
        <f>R209-Q209</f>
        <v>2</v>
      </c>
      <c r="T209" s="15"/>
      <c r="U209" s="15"/>
      <c r="V209" s="15"/>
      <c r="W209" s="15">
        <v>208</v>
      </c>
    </row>
    <row r="210" spans="1:23" x14ac:dyDescent="0.25">
      <c r="A210" s="13"/>
      <c r="B210" s="13">
        <v>19</v>
      </c>
      <c r="C210" s="14" t="s">
        <v>41</v>
      </c>
      <c r="D210" s="14" t="s">
        <v>143</v>
      </c>
      <c r="E210" s="14" t="s">
        <v>190</v>
      </c>
      <c r="F210" s="14" t="str">
        <f t="shared" si="12"/>
        <v>Алексей Степанович Мартынов</v>
      </c>
      <c r="G210" s="15" t="s">
        <v>20</v>
      </c>
      <c r="H210" s="15">
        <v>1803</v>
      </c>
      <c r="I210" s="15"/>
      <c r="J210" s="18" t="s">
        <v>206</v>
      </c>
      <c r="K210" s="16" t="s">
        <v>21</v>
      </c>
      <c r="L210" s="15"/>
      <c r="M210" s="15"/>
      <c r="N210" s="15"/>
      <c r="O210" s="15">
        <v>31</v>
      </c>
      <c r="P210" s="15">
        <v>47</v>
      </c>
      <c r="Q210" s="15">
        <f t="shared" ref="Q210:Q224" si="13">1850-P210</f>
        <v>1803</v>
      </c>
      <c r="R210" s="15"/>
      <c r="S210" s="15"/>
      <c r="T210" s="15"/>
      <c r="U210" s="15"/>
      <c r="V210" s="15"/>
      <c r="W210" s="15">
        <v>209</v>
      </c>
    </row>
    <row r="211" spans="1:23" x14ac:dyDescent="0.25">
      <c r="A211" s="13"/>
      <c r="B211" s="13">
        <v>19</v>
      </c>
      <c r="C211" s="14" t="s">
        <v>161</v>
      </c>
      <c r="D211" s="14" t="s">
        <v>45</v>
      </c>
      <c r="E211" s="14" t="s">
        <v>190</v>
      </c>
      <c r="F211" s="14" t="str">
        <f t="shared" si="12"/>
        <v>Прокопий Алексеевич Мартынов</v>
      </c>
      <c r="G211" s="15" t="s">
        <v>20</v>
      </c>
      <c r="H211" s="15">
        <v>1820</v>
      </c>
      <c r="I211" s="15"/>
      <c r="J211" s="15" t="s">
        <v>24</v>
      </c>
      <c r="K211" s="16" t="s">
        <v>21</v>
      </c>
      <c r="L211" s="15"/>
      <c r="M211" s="15"/>
      <c r="N211" s="15"/>
      <c r="O211" s="15">
        <v>14</v>
      </c>
      <c r="P211" s="15">
        <v>30</v>
      </c>
      <c r="Q211" s="15">
        <f t="shared" si="13"/>
        <v>1820</v>
      </c>
      <c r="R211" s="15"/>
      <c r="S211" s="15"/>
      <c r="T211" s="15"/>
      <c r="U211" s="15"/>
      <c r="V211" s="15"/>
      <c r="W211" s="15">
        <v>210</v>
      </c>
    </row>
    <row r="212" spans="1:23" x14ac:dyDescent="0.25">
      <c r="A212" s="13"/>
      <c r="B212" s="13">
        <v>19</v>
      </c>
      <c r="C212" s="14" t="s">
        <v>72</v>
      </c>
      <c r="D212" s="14" t="s">
        <v>43</v>
      </c>
      <c r="E212" s="14" t="s">
        <v>191</v>
      </c>
      <c r="F212" s="14" t="str">
        <f t="shared" si="12"/>
        <v>Марья Алексеевна Мартынова</v>
      </c>
      <c r="G212" s="15" t="s">
        <v>28</v>
      </c>
      <c r="H212" s="15">
        <v>1819</v>
      </c>
      <c r="I212" s="15"/>
      <c r="J212" s="15"/>
      <c r="K212" s="17" t="s">
        <v>29</v>
      </c>
      <c r="L212" s="15"/>
      <c r="M212" s="15"/>
      <c r="N212" s="15"/>
      <c r="O212" s="15"/>
      <c r="P212" s="15">
        <v>31</v>
      </c>
      <c r="Q212" s="15">
        <f t="shared" si="13"/>
        <v>1819</v>
      </c>
      <c r="R212" s="15"/>
      <c r="S212" s="15"/>
      <c r="T212" s="15"/>
      <c r="U212" s="15"/>
      <c r="V212" s="15"/>
      <c r="W212" s="15">
        <v>211</v>
      </c>
    </row>
    <row r="213" spans="1:23" x14ac:dyDescent="0.25">
      <c r="A213" s="13"/>
      <c r="B213" s="13">
        <v>19</v>
      </c>
      <c r="C213" s="14" t="s">
        <v>47</v>
      </c>
      <c r="D213" s="14" t="s">
        <v>164</v>
      </c>
      <c r="E213" s="14" t="s">
        <v>190</v>
      </c>
      <c r="F213" s="14" t="str">
        <f t="shared" si="12"/>
        <v>Афанасий Прокопьевич Мартынов</v>
      </c>
      <c r="G213" s="15" t="s">
        <v>20</v>
      </c>
      <c r="H213" s="15">
        <v>1840</v>
      </c>
      <c r="I213" s="15"/>
      <c r="J213" s="15"/>
      <c r="K213" s="15" t="s">
        <v>24</v>
      </c>
      <c r="L213" s="15"/>
      <c r="M213" s="15"/>
      <c r="N213" s="15"/>
      <c r="O213" s="15"/>
      <c r="P213" s="15">
        <v>10</v>
      </c>
      <c r="Q213" s="15">
        <f t="shared" si="13"/>
        <v>1840</v>
      </c>
      <c r="R213" s="15"/>
      <c r="S213" s="15"/>
      <c r="T213" s="15"/>
      <c r="U213" s="15"/>
      <c r="V213" s="15"/>
      <c r="W213" s="15">
        <v>212</v>
      </c>
    </row>
    <row r="214" spans="1:23" x14ac:dyDescent="0.25">
      <c r="A214" s="13"/>
      <c r="B214" s="13">
        <v>19</v>
      </c>
      <c r="C214" s="14" t="s">
        <v>207</v>
      </c>
      <c r="D214" s="14" t="s">
        <v>164</v>
      </c>
      <c r="E214" s="14" t="s">
        <v>190</v>
      </c>
      <c r="F214" s="14" t="str">
        <f t="shared" si="12"/>
        <v>Денис Прокопьевич Мартынов</v>
      </c>
      <c r="G214" s="15" t="s">
        <v>20</v>
      </c>
      <c r="H214" s="15">
        <v>1843</v>
      </c>
      <c r="I214" s="15"/>
      <c r="J214" s="15"/>
      <c r="K214" s="15" t="s">
        <v>24</v>
      </c>
      <c r="L214" s="15"/>
      <c r="M214" s="15"/>
      <c r="N214" s="15"/>
      <c r="O214" s="15"/>
      <c r="P214" s="15">
        <v>7</v>
      </c>
      <c r="Q214" s="15">
        <f t="shared" si="13"/>
        <v>1843</v>
      </c>
      <c r="R214" s="15"/>
      <c r="S214" s="15"/>
      <c r="T214" s="15"/>
      <c r="U214" s="15"/>
      <c r="V214" s="15"/>
      <c r="W214" s="15">
        <v>213</v>
      </c>
    </row>
    <row r="215" spans="1:23" x14ac:dyDescent="0.25">
      <c r="A215" s="13"/>
      <c r="B215" s="13">
        <v>19</v>
      </c>
      <c r="C215" s="14" t="s">
        <v>133</v>
      </c>
      <c r="D215" s="14" t="s">
        <v>45</v>
      </c>
      <c r="E215" s="14" t="s">
        <v>190</v>
      </c>
      <c r="F215" s="14" t="str">
        <f t="shared" si="12"/>
        <v>Степан Алексеевич Мартынов</v>
      </c>
      <c r="G215" s="15" t="s">
        <v>20</v>
      </c>
      <c r="H215" s="15">
        <v>1825</v>
      </c>
      <c r="I215" s="15"/>
      <c r="J215" s="15" t="s">
        <v>24</v>
      </c>
      <c r="K215" s="16" t="s">
        <v>21</v>
      </c>
      <c r="L215" s="15"/>
      <c r="M215" s="15"/>
      <c r="N215" s="15"/>
      <c r="O215" s="15">
        <v>9</v>
      </c>
      <c r="P215" s="15">
        <v>25</v>
      </c>
      <c r="Q215" s="15">
        <f t="shared" si="13"/>
        <v>1825</v>
      </c>
      <c r="R215" s="15"/>
      <c r="S215" s="15"/>
      <c r="T215" s="15"/>
      <c r="U215" s="15"/>
      <c r="V215" s="15"/>
      <c r="W215" s="15">
        <v>214</v>
      </c>
    </row>
    <row r="216" spans="1:23" x14ac:dyDescent="0.25">
      <c r="A216" s="13"/>
      <c r="B216" s="13">
        <v>19</v>
      </c>
      <c r="C216" s="14" t="s">
        <v>101</v>
      </c>
      <c r="D216" s="14" t="s">
        <v>100</v>
      </c>
      <c r="E216" s="14" t="s">
        <v>191</v>
      </c>
      <c r="F216" s="14" t="str">
        <f>CONCATENATE(C216," ",D216," ",E216)</f>
        <v>Лукерья Матвеевна Мартынова</v>
      </c>
      <c r="G216" s="15" t="s">
        <v>28</v>
      </c>
      <c r="H216" s="15">
        <v>1822</v>
      </c>
      <c r="I216" s="15"/>
      <c r="J216" s="15"/>
      <c r="K216" s="17" t="s">
        <v>29</v>
      </c>
      <c r="L216" s="15"/>
      <c r="M216" s="15"/>
      <c r="N216" s="15"/>
      <c r="O216" s="15"/>
      <c r="P216" s="15">
        <v>28</v>
      </c>
      <c r="Q216" s="15">
        <f t="shared" si="13"/>
        <v>1822</v>
      </c>
      <c r="R216" s="15"/>
      <c r="S216" s="15"/>
      <c r="T216" s="15"/>
      <c r="U216" s="15"/>
      <c r="V216" s="15"/>
      <c r="W216" s="15">
        <v>215</v>
      </c>
    </row>
    <row r="217" spans="1:23" x14ac:dyDescent="0.25">
      <c r="A217" s="13"/>
      <c r="B217" s="13">
        <v>19</v>
      </c>
      <c r="C217" s="14" t="s">
        <v>208</v>
      </c>
      <c r="D217" s="14" t="s">
        <v>143</v>
      </c>
      <c r="E217" s="14" t="s">
        <v>190</v>
      </c>
      <c r="F217" s="14" t="str">
        <f t="shared" si="12"/>
        <v>Моисей Степанович Мартынов</v>
      </c>
      <c r="G217" s="15" t="s">
        <v>20</v>
      </c>
      <c r="H217" s="15">
        <v>1846</v>
      </c>
      <c r="I217" s="15"/>
      <c r="J217" s="15"/>
      <c r="K217" s="15" t="s">
        <v>24</v>
      </c>
      <c r="L217" s="15"/>
      <c r="M217" s="15"/>
      <c r="N217" s="15"/>
      <c r="O217" s="15"/>
      <c r="P217" s="15">
        <v>4</v>
      </c>
      <c r="Q217" s="15">
        <f t="shared" si="13"/>
        <v>1846</v>
      </c>
      <c r="R217" s="15"/>
      <c r="S217" s="15"/>
      <c r="T217" s="15"/>
      <c r="U217" s="15"/>
      <c r="V217" s="15"/>
      <c r="W217" s="15">
        <v>216</v>
      </c>
    </row>
    <row r="218" spans="1:23" x14ac:dyDescent="0.25">
      <c r="A218" s="13"/>
      <c r="B218" s="13">
        <v>19</v>
      </c>
      <c r="C218" s="14" t="s">
        <v>90</v>
      </c>
      <c r="D218" s="14" t="s">
        <v>143</v>
      </c>
      <c r="E218" s="14" t="s">
        <v>190</v>
      </c>
      <c r="F218" s="14" t="str">
        <f t="shared" si="12"/>
        <v>Дмитрий Степанович Мартынов</v>
      </c>
      <c r="G218" s="15" t="s">
        <v>20</v>
      </c>
      <c r="H218" s="15">
        <v>1847</v>
      </c>
      <c r="I218" s="15"/>
      <c r="J218" s="15"/>
      <c r="K218" s="15" t="s">
        <v>24</v>
      </c>
      <c r="L218" s="15"/>
      <c r="M218" s="15"/>
      <c r="N218" s="15"/>
      <c r="O218" s="15"/>
      <c r="P218" s="15">
        <v>3</v>
      </c>
      <c r="Q218" s="15">
        <f t="shared" si="13"/>
        <v>1847</v>
      </c>
      <c r="R218" s="15"/>
      <c r="S218" s="15"/>
      <c r="T218" s="15"/>
      <c r="U218" s="15"/>
      <c r="V218" s="15"/>
      <c r="W218" s="15">
        <v>217</v>
      </c>
    </row>
    <row r="219" spans="1:23" x14ac:dyDescent="0.25">
      <c r="A219" s="13"/>
      <c r="B219" s="13">
        <v>19</v>
      </c>
      <c r="C219" s="14" t="s">
        <v>209</v>
      </c>
      <c r="D219" s="14" t="s">
        <v>26</v>
      </c>
      <c r="E219" s="14" t="s">
        <v>191</v>
      </c>
      <c r="F219" s="14" t="str">
        <f t="shared" si="12"/>
        <v>Аксинья Степановна Мартынова</v>
      </c>
      <c r="G219" s="15" t="s">
        <v>28</v>
      </c>
      <c r="H219" s="15">
        <v>1847</v>
      </c>
      <c r="I219" s="15"/>
      <c r="J219" s="15"/>
      <c r="K219" s="15" t="s">
        <v>38</v>
      </c>
      <c r="L219" s="15"/>
      <c r="M219" s="15"/>
      <c r="N219" s="15"/>
      <c r="O219" s="15"/>
      <c r="P219" s="15">
        <v>3</v>
      </c>
      <c r="Q219" s="15">
        <f t="shared" si="13"/>
        <v>1847</v>
      </c>
      <c r="R219" s="15"/>
      <c r="S219" s="15"/>
      <c r="T219" s="15"/>
      <c r="U219" s="15"/>
      <c r="V219" s="15"/>
      <c r="W219" s="15">
        <v>218</v>
      </c>
    </row>
    <row r="220" spans="1:23" x14ac:dyDescent="0.25">
      <c r="A220" s="13"/>
      <c r="B220" s="13">
        <v>19</v>
      </c>
      <c r="C220" s="14" t="s">
        <v>34</v>
      </c>
      <c r="D220" s="14" t="s">
        <v>143</v>
      </c>
      <c r="E220" s="14" t="s">
        <v>190</v>
      </c>
      <c r="F220" s="14" t="str">
        <f t="shared" si="12"/>
        <v>Иван Степанович Мартынов</v>
      </c>
      <c r="G220" s="15" t="s">
        <v>20</v>
      </c>
      <c r="H220" s="15">
        <v>1850</v>
      </c>
      <c r="I220" s="15"/>
      <c r="J220" s="15"/>
      <c r="K220" s="15" t="s">
        <v>24</v>
      </c>
      <c r="L220" s="15"/>
      <c r="M220" s="15"/>
      <c r="N220" s="15"/>
      <c r="O220" s="15"/>
      <c r="P220" s="15">
        <v>0</v>
      </c>
      <c r="Q220" s="15">
        <f t="shared" si="13"/>
        <v>1850</v>
      </c>
      <c r="R220" s="15"/>
      <c r="S220" s="15"/>
      <c r="T220" s="15"/>
      <c r="U220" s="15"/>
      <c r="V220" s="15"/>
      <c r="W220" s="15">
        <v>219</v>
      </c>
    </row>
    <row r="221" spans="1:23" x14ac:dyDescent="0.25">
      <c r="A221" s="13"/>
      <c r="B221" s="13">
        <v>19</v>
      </c>
      <c r="C221" s="14" t="s">
        <v>93</v>
      </c>
      <c r="D221" s="14" t="s">
        <v>37</v>
      </c>
      <c r="E221" s="14" t="s">
        <v>191</v>
      </c>
      <c r="F221" s="14" t="str">
        <f t="shared" si="12"/>
        <v>Александра Егоровна Мартынова</v>
      </c>
      <c r="G221" s="15" t="s">
        <v>28</v>
      </c>
      <c r="H221" s="15">
        <v>1799</v>
      </c>
      <c r="I221" s="15"/>
      <c r="J221" s="17" t="s">
        <v>199</v>
      </c>
      <c r="K221" s="15"/>
      <c r="L221" s="15"/>
      <c r="M221" s="15"/>
      <c r="N221" s="15"/>
      <c r="O221" s="15"/>
      <c r="P221" s="15">
        <v>51</v>
      </c>
      <c r="Q221" s="15">
        <f t="shared" si="13"/>
        <v>1799</v>
      </c>
      <c r="R221" s="15"/>
      <c r="S221" s="15"/>
      <c r="T221" s="15"/>
      <c r="U221" s="15"/>
      <c r="V221" s="15"/>
      <c r="W221" s="15">
        <v>220</v>
      </c>
    </row>
    <row r="222" spans="1:23" x14ac:dyDescent="0.25">
      <c r="A222" s="13"/>
      <c r="B222" s="13">
        <v>19</v>
      </c>
      <c r="C222" s="14" t="s">
        <v>82</v>
      </c>
      <c r="D222" s="14" t="s">
        <v>45</v>
      </c>
      <c r="E222" s="14" t="s">
        <v>190</v>
      </c>
      <c r="F222" s="14" t="str">
        <f t="shared" si="12"/>
        <v>Григорий Алексеевич Мартынов</v>
      </c>
      <c r="G222" s="15" t="s">
        <v>20</v>
      </c>
      <c r="H222" s="15">
        <v>1837</v>
      </c>
      <c r="I222" s="15"/>
      <c r="J222" s="15" t="s">
        <v>24</v>
      </c>
      <c r="K222" s="15"/>
      <c r="L222" s="15"/>
      <c r="M222" s="15"/>
      <c r="N222" s="15"/>
      <c r="O222" s="15"/>
      <c r="P222" s="15">
        <v>13</v>
      </c>
      <c r="Q222" s="15">
        <f t="shared" si="13"/>
        <v>1837</v>
      </c>
      <c r="R222" s="15"/>
      <c r="S222" s="15"/>
      <c r="T222" s="15"/>
      <c r="U222" s="15"/>
      <c r="V222" s="15"/>
      <c r="W222" s="15">
        <v>221</v>
      </c>
    </row>
    <row r="223" spans="1:23" x14ac:dyDescent="0.25">
      <c r="A223" s="13"/>
      <c r="B223" s="13">
        <v>19</v>
      </c>
      <c r="C223" s="14" t="s">
        <v>57</v>
      </c>
      <c r="D223" s="14" t="s">
        <v>43</v>
      </c>
      <c r="E223" s="14" t="s">
        <v>191</v>
      </c>
      <c r="F223" s="14" t="str">
        <f t="shared" si="12"/>
        <v>Анна Алексеевна Мартынова</v>
      </c>
      <c r="G223" s="15" t="s">
        <v>28</v>
      </c>
      <c r="H223" s="15">
        <v>1831</v>
      </c>
      <c r="I223" s="15"/>
      <c r="J223" s="15" t="s">
        <v>38</v>
      </c>
      <c r="K223" s="15"/>
      <c r="L223" s="15"/>
      <c r="M223" s="15"/>
      <c r="N223" s="15"/>
      <c r="O223" s="15"/>
      <c r="P223" s="15">
        <v>19</v>
      </c>
      <c r="Q223" s="15">
        <f t="shared" si="13"/>
        <v>1831</v>
      </c>
      <c r="R223" s="15"/>
      <c r="S223" s="15"/>
      <c r="T223" s="15"/>
      <c r="U223" s="15"/>
      <c r="V223" s="15"/>
      <c r="W223" s="15">
        <v>222</v>
      </c>
    </row>
    <row r="224" spans="1:23" x14ac:dyDescent="0.25">
      <c r="A224" s="13"/>
      <c r="B224" s="13">
        <v>19</v>
      </c>
      <c r="C224" s="14" t="s">
        <v>91</v>
      </c>
      <c r="D224" s="14" t="s">
        <v>43</v>
      </c>
      <c r="E224" s="14" t="s">
        <v>191</v>
      </c>
      <c r="F224" s="14" t="str">
        <f t="shared" si="12"/>
        <v>Прасковья Алексеевна Мартынова</v>
      </c>
      <c r="G224" s="15" t="s">
        <v>28</v>
      </c>
      <c r="H224" s="15">
        <v>1832</v>
      </c>
      <c r="I224" s="15"/>
      <c r="J224" s="15" t="s">
        <v>38</v>
      </c>
      <c r="K224" s="15"/>
      <c r="L224" s="15"/>
      <c r="M224" s="15"/>
      <c r="N224" s="15"/>
      <c r="O224" s="15"/>
      <c r="P224" s="15">
        <v>18</v>
      </c>
      <c r="Q224" s="15">
        <f t="shared" si="13"/>
        <v>1832</v>
      </c>
      <c r="R224" s="15"/>
      <c r="S224" s="15"/>
      <c r="T224" s="15"/>
      <c r="U224" s="15"/>
      <c r="V224" s="15"/>
      <c r="W224" s="15">
        <v>223</v>
      </c>
    </row>
    <row r="225" spans="1:23" x14ac:dyDescent="0.25">
      <c r="A225" s="13"/>
      <c r="B225" s="13">
        <v>19</v>
      </c>
      <c r="C225" s="14" t="s">
        <v>210</v>
      </c>
      <c r="D225" s="14" t="s">
        <v>143</v>
      </c>
      <c r="E225" s="14" t="s">
        <v>190</v>
      </c>
      <c r="F225" s="14" t="str">
        <f t="shared" si="12"/>
        <v>Тихон Степанович Мартынов</v>
      </c>
      <c r="G225" s="15" t="s">
        <v>20</v>
      </c>
      <c r="H225" s="15">
        <v>1808</v>
      </c>
      <c r="I225" s="15">
        <v>1838</v>
      </c>
      <c r="J225" s="18" t="s">
        <v>211</v>
      </c>
      <c r="K225" s="15"/>
      <c r="L225" s="15"/>
      <c r="M225" s="15"/>
      <c r="N225" s="15"/>
      <c r="O225" s="15">
        <v>26</v>
      </c>
      <c r="P225" s="15"/>
      <c r="Q225" s="15">
        <v>1808</v>
      </c>
      <c r="R225" s="15">
        <v>1838</v>
      </c>
      <c r="S225" s="15">
        <f>R225-Q225</f>
        <v>30</v>
      </c>
      <c r="T225" s="15"/>
      <c r="U225" s="15"/>
      <c r="V225" s="15"/>
      <c r="W225" s="15">
        <v>224</v>
      </c>
    </row>
    <row r="226" spans="1:23" x14ac:dyDescent="0.25">
      <c r="A226" s="13"/>
      <c r="B226" s="13">
        <v>19</v>
      </c>
      <c r="C226" s="14" t="s">
        <v>212</v>
      </c>
      <c r="D226" s="14" t="s">
        <v>213</v>
      </c>
      <c r="E226" s="14" t="s">
        <v>190</v>
      </c>
      <c r="F226" s="14" t="str">
        <f t="shared" si="12"/>
        <v>Киприян Тихонович Мартынов</v>
      </c>
      <c r="G226" s="15" t="s">
        <v>20</v>
      </c>
      <c r="H226" s="15">
        <v>1828</v>
      </c>
      <c r="I226" s="15"/>
      <c r="J226" s="15" t="s">
        <v>24</v>
      </c>
      <c r="K226" s="16" t="s">
        <v>21</v>
      </c>
      <c r="L226" s="15"/>
      <c r="M226" s="15"/>
      <c r="N226" s="15"/>
      <c r="O226" s="15">
        <v>6</v>
      </c>
      <c r="P226" s="15">
        <v>22</v>
      </c>
      <c r="Q226" s="15">
        <f t="shared" ref="Q226:Q232" si="14">1850-P226</f>
        <v>1828</v>
      </c>
      <c r="R226" s="15"/>
      <c r="S226" s="15"/>
      <c r="T226" s="15"/>
      <c r="U226" s="15"/>
      <c r="V226" s="15"/>
      <c r="W226" s="15">
        <v>225</v>
      </c>
    </row>
    <row r="227" spans="1:23" x14ac:dyDescent="0.25">
      <c r="A227" s="13"/>
      <c r="B227" s="13">
        <v>19</v>
      </c>
      <c r="C227" s="14" t="s">
        <v>70</v>
      </c>
      <c r="D227" s="14" t="s">
        <v>100</v>
      </c>
      <c r="E227" s="14" t="s">
        <v>191</v>
      </c>
      <c r="F227" s="14" t="str">
        <f t="shared" si="12"/>
        <v>Устинья Матвеевна Мартынова</v>
      </c>
      <c r="G227" s="15" t="s">
        <v>28</v>
      </c>
      <c r="H227" s="15">
        <v>1823</v>
      </c>
      <c r="I227" s="15"/>
      <c r="J227" s="15"/>
      <c r="K227" s="17" t="s">
        <v>29</v>
      </c>
      <c r="L227" s="15"/>
      <c r="M227" s="15"/>
      <c r="N227" s="15"/>
      <c r="O227" s="15"/>
      <c r="P227" s="15">
        <v>27</v>
      </c>
      <c r="Q227" s="15">
        <f t="shared" si="14"/>
        <v>1823</v>
      </c>
      <c r="R227" s="15"/>
      <c r="S227" s="15"/>
      <c r="T227" s="15"/>
      <c r="U227" s="15"/>
      <c r="V227" s="15"/>
      <c r="W227" s="15">
        <v>226</v>
      </c>
    </row>
    <row r="228" spans="1:23" x14ac:dyDescent="0.25">
      <c r="A228" s="13"/>
      <c r="B228" s="13">
        <v>19</v>
      </c>
      <c r="C228" s="14" t="s">
        <v>136</v>
      </c>
      <c r="D228" s="14" t="s">
        <v>214</v>
      </c>
      <c r="E228" s="14" t="s">
        <v>190</v>
      </c>
      <c r="F228" s="14" t="str">
        <f t="shared" si="12"/>
        <v>Петр Киприянович Мартынов</v>
      </c>
      <c r="G228" s="15" t="s">
        <v>20</v>
      </c>
      <c r="H228" s="15">
        <v>1846</v>
      </c>
      <c r="I228" s="15"/>
      <c r="J228" s="15"/>
      <c r="K228" s="15" t="s">
        <v>24</v>
      </c>
      <c r="L228" s="15"/>
      <c r="M228" s="15"/>
      <c r="N228" s="15"/>
      <c r="O228" s="15"/>
      <c r="P228" s="15">
        <v>4</v>
      </c>
      <c r="Q228" s="15">
        <f t="shared" si="14"/>
        <v>1846</v>
      </c>
      <c r="R228" s="15"/>
      <c r="S228" s="15"/>
      <c r="T228" s="15"/>
      <c r="U228" s="15"/>
      <c r="V228" s="15"/>
      <c r="W228" s="15">
        <v>227</v>
      </c>
    </row>
    <row r="229" spans="1:23" x14ac:dyDescent="0.25">
      <c r="A229" s="13"/>
      <c r="B229" s="13">
        <v>19</v>
      </c>
      <c r="C229" s="14" t="s">
        <v>83</v>
      </c>
      <c r="D229" s="14" t="s">
        <v>214</v>
      </c>
      <c r="E229" s="14" t="s">
        <v>190</v>
      </c>
      <c r="F229" s="14" t="str">
        <f t="shared" si="12"/>
        <v>Федор Киприянович Мартынов</v>
      </c>
      <c r="G229" s="15" t="s">
        <v>20</v>
      </c>
      <c r="H229" s="15">
        <v>1847</v>
      </c>
      <c r="I229" s="15"/>
      <c r="J229" s="15"/>
      <c r="K229" s="15" t="s">
        <v>24</v>
      </c>
      <c r="L229" s="15"/>
      <c r="M229" s="15"/>
      <c r="N229" s="15"/>
      <c r="O229" s="15"/>
      <c r="P229" s="15">
        <v>3</v>
      </c>
      <c r="Q229" s="15">
        <f t="shared" si="14"/>
        <v>1847</v>
      </c>
      <c r="R229" s="15"/>
      <c r="S229" s="15"/>
      <c r="T229" s="15"/>
      <c r="U229" s="15"/>
      <c r="V229" s="15"/>
      <c r="W229" s="15">
        <v>228</v>
      </c>
    </row>
    <row r="230" spans="1:23" x14ac:dyDescent="0.25">
      <c r="A230" s="13"/>
      <c r="B230" s="13">
        <v>19</v>
      </c>
      <c r="C230" s="14" t="s">
        <v>34</v>
      </c>
      <c r="D230" s="14" t="s">
        <v>214</v>
      </c>
      <c r="E230" s="14" t="s">
        <v>190</v>
      </c>
      <c r="F230" s="14" t="str">
        <f>CONCATENATE(C230," ",D230," ",E230)</f>
        <v>Иван Киприянович Мартынов</v>
      </c>
      <c r="G230" s="15" t="s">
        <v>20</v>
      </c>
      <c r="H230" s="15">
        <v>1849</v>
      </c>
      <c r="I230" s="15"/>
      <c r="J230" s="15"/>
      <c r="K230" s="15" t="s">
        <v>24</v>
      </c>
      <c r="L230" s="15"/>
      <c r="M230" s="15"/>
      <c r="N230" s="15"/>
      <c r="O230" s="15"/>
      <c r="P230" s="15">
        <v>1</v>
      </c>
      <c r="Q230" s="15">
        <f t="shared" si="14"/>
        <v>1849</v>
      </c>
      <c r="R230" s="15"/>
      <c r="S230" s="15"/>
      <c r="T230" s="15"/>
      <c r="U230" s="15"/>
      <c r="V230" s="15"/>
      <c r="W230" s="15">
        <v>229</v>
      </c>
    </row>
    <row r="231" spans="1:23" x14ac:dyDescent="0.25">
      <c r="A231" s="13"/>
      <c r="B231" s="13">
        <v>19</v>
      </c>
      <c r="C231" s="14" t="s">
        <v>55</v>
      </c>
      <c r="D231" s="14" t="s">
        <v>215</v>
      </c>
      <c r="E231" s="14" t="s">
        <v>191</v>
      </c>
      <c r="F231" s="14" t="str">
        <f t="shared" si="12"/>
        <v>Акулина Тихоновна Мартынова</v>
      </c>
      <c r="G231" s="15" t="s">
        <v>28</v>
      </c>
      <c r="H231" s="15">
        <v>1833</v>
      </c>
      <c r="I231" s="15"/>
      <c r="J231" s="15" t="s">
        <v>38</v>
      </c>
      <c r="K231" s="15"/>
      <c r="L231" s="15"/>
      <c r="M231" s="15"/>
      <c r="N231" s="15"/>
      <c r="O231" s="15"/>
      <c r="P231" s="15">
        <v>17</v>
      </c>
      <c r="Q231" s="15">
        <f t="shared" si="14"/>
        <v>1833</v>
      </c>
      <c r="R231" s="15"/>
      <c r="S231" s="15"/>
      <c r="T231" s="15"/>
      <c r="U231" s="15"/>
      <c r="V231" s="15"/>
      <c r="W231" s="15">
        <v>230</v>
      </c>
    </row>
    <row r="232" spans="1:23" x14ac:dyDescent="0.25">
      <c r="A232" s="13"/>
      <c r="B232" s="13">
        <v>20</v>
      </c>
      <c r="C232" s="14" t="s">
        <v>216</v>
      </c>
      <c r="D232" s="14" t="s">
        <v>217</v>
      </c>
      <c r="E232" s="14" t="s">
        <v>218</v>
      </c>
      <c r="F232" s="14" t="str">
        <f t="shared" si="12"/>
        <v>Семен Кондратьевич Колмаков</v>
      </c>
      <c r="G232" s="15" t="s">
        <v>20</v>
      </c>
      <c r="H232" s="15">
        <v>1786</v>
      </c>
      <c r="I232" s="15"/>
      <c r="J232" s="16" t="s">
        <v>21</v>
      </c>
      <c r="K232" s="15"/>
      <c r="L232" s="15"/>
      <c r="M232" s="15"/>
      <c r="N232" s="15"/>
      <c r="O232" s="15">
        <v>48</v>
      </c>
      <c r="P232" s="15">
        <v>64</v>
      </c>
      <c r="Q232" s="15">
        <f t="shared" si="14"/>
        <v>1786</v>
      </c>
      <c r="R232" s="15"/>
      <c r="S232" s="15"/>
      <c r="T232" s="15"/>
      <c r="U232" s="15"/>
      <c r="V232" s="15"/>
      <c r="W232" s="15">
        <v>231</v>
      </c>
    </row>
    <row r="233" spans="1:23" x14ac:dyDescent="0.25">
      <c r="A233" s="13"/>
      <c r="B233" s="13">
        <v>21</v>
      </c>
      <c r="C233" s="14" t="s">
        <v>136</v>
      </c>
      <c r="D233" s="14" t="s">
        <v>219</v>
      </c>
      <c r="E233" s="14" t="s">
        <v>218</v>
      </c>
      <c r="F233" s="14" t="str">
        <f t="shared" si="12"/>
        <v>Петр Ильич Колмаков</v>
      </c>
      <c r="G233" s="15" t="s">
        <v>20</v>
      </c>
      <c r="H233" s="15">
        <v>1792</v>
      </c>
      <c r="I233" s="15">
        <v>1847</v>
      </c>
      <c r="J233" s="16" t="s">
        <v>21</v>
      </c>
      <c r="K233" s="15"/>
      <c r="L233" s="15"/>
      <c r="M233" s="15"/>
      <c r="N233" s="15"/>
      <c r="O233" s="15">
        <v>42</v>
      </c>
      <c r="P233" s="15"/>
      <c r="Q233" s="15">
        <v>1792</v>
      </c>
      <c r="R233" s="15">
        <v>1847</v>
      </c>
      <c r="S233" s="15">
        <f>R233-Q233</f>
        <v>55</v>
      </c>
      <c r="T233" s="15"/>
      <c r="U233" s="15"/>
      <c r="V233" s="15"/>
      <c r="W233" s="15">
        <v>232</v>
      </c>
    </row>
    <row r="234" spans="1:23" x14ac:dyDescent="0.25">
      <c r="A234" s="13"/>
      <c r="B234" s="13">
        <v>21</v>
      </c>
      <c r="C234" s="14" t="s">
        <v>220</v>
      </c>
      <c r="D234" s="14" t="s">
        <v>33</v>
      </c>
      <c r="E234" s="14" t="s">
        <v>221</v>
      </c>
      <c r="F234" s="14" t="str">
        <f>CONCATENATE(C234," ",D234," ",E234)</f>
        <v>Домна Васильевна Колмакова</v>
      </c>
      <c r="G234" s="15" t="s">
        <v>28</v>
      </c>
      <c r="H234" s="15">
        <v>1791</v>
      </c>
      <c r="I234" s="15"/>
      <c r="J234" s="17" t="s">
        <v>199</v>
      </c>
      <c r="K234" s="15"/>
      <c r="L234" s="15"/>
      <c r="M234" s="15"/>
      <c r="N234" s="15"/>
      <c r="O234" s="15"/>
      <c r="P234" s="15">
        <v>59</v>
      </c>
      <c r="Q234" s="15">
        <f t="shared" ref="Q234:Q242" si="15">1850-P234</f>
        <v>1791</v>
      </c>
      <c r="R234" s="15"/>
      <c r="S234" s="15"/>
      <c r="T234" s="15"/>
      <c r="U234" s="15"/>
      <c r="V234" s="15"/>
      <c r="W234" s="15">
        <v>233</v>
      </c>
    </row>
    <row r="235" spans="1:23" x14ac:dyDescent="0.25">
      <c r="A235" s="13"/>
      <c r="B235" s="13">
        <v>21</v>
      </c>
      <c r="C235" s="14" t="s">
        <v>222</v>
      </c>
      <c r="D235" s="14" t="s">
        <v>138</v>
      </c>
      <c r="E235" s="14" t="s">
        <v>218</v>
      </c>
      <c r="F235" s="14" t="str">
        <f t="shared" si="12"/>
        <v>Аверьян Петрович Колмаков</v>
      </c>
      <c r="G235" s="15" t="s">
        <v>20</v>
      </c>
      <c r="H235" s="15">
        <v>1829</v>
      </c>
      <c r="I235" s="15"/>
      <c r="J235" s="15" t="s">
        <v>24</v>
      </c>
      <c r="K235" s="16" t="s">
        <v>21</v>
      </c>
      <c r="L235" s="15"/>
      <c r="M235" s="15"/>
      <c r="N235" s="15"/>
      <c r="O235" s="15">
        <v>5</v>
      </c>
      <c r="P235" s="15">
        <v>21</v>
      </c>
      <c r="Q235" s="15">
        <f t="shared" si="15"/>
        <v>1829</v>
      </c>
      <c r="R235" s="15"/>
      <c r="S235" s="15"/>
      <c r="T235" s="15"/>
      <c r="U235" s="15"/>
      <c r="V235" s="15"/>
      <c r="W235" s="15">
        <v>234</v>
      </c>
    </row>
    <row r="236" spans="1:23" x14ac:dyDescent="0.25">
      <c r="A236" s="13"/>
      <c r="B236" s="13">
        <v>21</v>
      </c>
      <c r="C236" s="14" t="s">
        <v>57</v>
      </c>
      <c r="D236" s="14" t="s">
        <v>106</v>
      </c>
      <c r="E236" s="14" t="s">
        <v>221</v>
      </c>
      <c r="F236" s="14" t="str">
        <f t="shared" si="12"/>
        <v>Анна Павловна Колмакова</v>
      </c>
      <c r="G236" s="15" t="s">
        <v>28</v>
      </c>
      <c r="H236" s="15">
        <v>1829</v>
      </c>
      <c r="I236" s="15"/>
      <c r="J236" s="15"/>
      <c r="K236" s="17" t="s">
        <v>29</v>
      </c>
      <c r="L236" s="15"/>
      <c r="M236" s="15"/>
      <c r="N236" s="15"/>
      <c r="O236" s="15"/>
      <c r="P236" s="15">
        <v>21</v>
      </c>
      <c r="Q236" s="15">
        <f t="shared" si="15"/>
        <v>1829</v>
      </c>
      <c r="R236" s="15"/>
      <c r="S236" s="15"/>
      <c r="T236" s="15"/>
      <c r="U236" s="15"/>
      <c r="V236" s="15"/>
      <c r="W236" s="15">
        <v>235</v>
      </c>
    </row>
    <row r="237" spans="1:23" x14ac:dyDescent="0.25">
      <c r="A237" s="13"/>
      <c r="B237" s="13">
        <v>21</v>
      </c>
      <c r="C237" s="14" t="s">
        <v>102</v>
      </c>
      <c r="D237" s="14" t="s">
        <v>223</v>
      </c>
      <c r="E237" s="14" t="s">
        <v>218</v>
      </c>
      <c r="F237" s="14" t="str">
        <f t="shared" si="12"/>
        <v>Михаил  Аверьянович Колмаков</v>
      </c>
      <c r="G237" s="15" t="s">
        <v>20</v>
      </c>
      <c r="H237" s="15">
        <v>1848</v>
      </c>
      <c r="I237" s="15"/>
      <c r="J237" s="15"/>
      <c r="K237" s="15" t="s">
        <v>24</v>
      </c>
      <c r="L237" s="15"/>
      <c r="M237" s="15"/>
      <c r="N237" s="15"/>
      <c r="O237" s="15"/>
      <c r="P237" s="15">
        <v>2</v>
      </c>
      <c r="Q237" s="15">
        <f t="shared" si="15"/>
        <v>1848</v>
      </c>
      <c r="R237" s="15"/>
      <c r="S237" s="15"/>
      <c r="T237" s="15"/>
      <c r="U237" s="15"/>
      <c r="V237" s="15"/>
      <c r="W237" s="15">
        <v>236</v>
      </c>
    </row>
    <row r="238" spans="1:23" x14ac:dyDescent="0.25">
      <c r="A238" s="13"/>
      <c r="B238" s="13">
        <v>21</v>
      </c>
      <c r="C238" s="14" t="s">
        <v>133</v>
      </c>
      <c r="D238" s="14" t="s">
        <v>219</v>
      </c>
      <c r="E238" s="14" t="s">
        <v>218</v>
      </c>
      <c r="F238" s="14" t="str">
        <f t="shared" si="12"/>
        <v>Степан Ильич Колмаков</v>
      </c>
      <c r="G238" s="15" t="s">
        <v>20</v>
      </c>
      <c r="H238" s="15">
        <v>1802</v>
      </c>
      <c r="I238" s="15"/>
      <c r="J238" s="15" t="s">
        <v>145</v>
      </c>
      <c r="K238" s="15"/>
      <c r="L238" s="15"/>
      <c r="M238" s="15"/>
      <c r="N238" s="15"/>
      <c r="O238" s="15">
        <v>32</v>
      </c>
      <c r="P238" s="15">
        <v>48</v>
      </c>
      <c r="Q238" s="15">
        <f t="shared" si="15"/>
        <v>1802</v>
      </c>
      <c r="R238" s="15"/>
      <c r="S238" s="15"/>
      <c r="T238" s="15"/>
      <c r="U238" s="15"/>
      <c r="V238" s="15"/>
      <c r="W238" s="15">
        <v>237</v>
      </c>
    </row>
    <row r="239" spans="1:23" x14ac:dyDescent="0.25">
      <c r="A239" s="13"/>
      <c r="B239" s="13">
        <v>21</v>
      </c>
      <c r="C239" s="14" t="s">
        <v>201</v>
      </c>
      <c r="D239" s="14" t="s">
        <v>33</v>
      </c>
      <c r="E239" s="14" t="s">
        <v>221</v>
      </c>
      <c r="F239" s="14" t="str">
        <f t="shared" si="12"/>
        <v>Татьяна Васильевна Колмакова</v>
      </c>
      <c r="G239" s="15" t="s">
        <v>28</v>
      </c>
      <c r="H239" s="15">
        <v>1805</v>
      </c>
      <c r="I239" s="15"/>
      <c r="J239" s="17" t="s">
        <v>224</v>
      </c>
      <c r="K239" s="15"/>
      <c r="L239" s="15"/>
      <c r="M239" s="15"/>
      <c r="N239" s="15"/>
      <c r="O239" s="15"/>
      <c r="P239" s="15">
        <v>45</v>
      </c>
      <c r="Q239" s="15">
        <f t="shared" si="15"/>
        <v>1805</v>
      </c>
      <c r="R239" s="15"/>
      <c r="S239" s="15"/>
      <c r="T239" s="15"/>
      <c r="U239" s="15"/>
      <c r="V239" s="15"/>
      <c r="W239" s="15">
        <v>238</v>
      </c>
    </row>
    <row r="240" spans="1:23" x14ac:dyDescent="0.25">
      <c r="A240" s="13"/>
      <c r="B240" s="13">
        <v>21</v>
      </c>
      <c r="C240" s="14" t="s">
        <v>102</v>
      </c>
      <c r="D240" s="14" t="s">
        <v>143</v>
      </c>
      <c r="E240" s="14" t="s">
        <v>218</v>
      </c>
      <c r="F240" s="14" t="str">
        <f t="shared" si="12"/>
        <v>Михаил Степанович Колмаков</v>
      </c>
      <c r="G240" s="15" t="s">
        <v>20</v>
      </c>
      <c r="H240" s="15">
        <v>1828</v>
      </c>
      <c r="I240" s="15"/>
      <c r="J240" s="15" t="s">
        <v>225</v>
      </c>
      <c r="K240" s="16" t="s">
        <v>21</v>
      </c>
      <c r="L240" s="15"/>
      <c r="M240" s="15"/>
      <c r="N240" s="15"/>
      <c r="O240" s="15">
        <v>6</v>
      </c>
      <c r="P240" s="15">
        <v>22</v>
      </c>
      <c r="Q240" s="15">
        <f t="shared" si="15"/>
        <v>1828</v>
      </c>
      <c r="R240" s="15"/>
      <c r="S240" s="15"/>
      <c r="T240" s="15"/>
      <c r="U240" s="15"/>
      <c r="V240" s="15"/>
      <c r="W240" s="15">
        <v>239</v>
      </c>
    </row>
    <row r="241" spans="1:23" x14ac:dyDescent="0.25">
      <c r="A241" s="13"/>
      <c r="B241" s="13">
        <v>21</v>
      </c>
      <c r="C241" s="14" t="s">
        <v>70</v>
      </c>
      <c r="D241" s="14" t="s">
        <v>115</v>
      </c>
      <c r="E241" s="14" t="s">
        <v>221</v>
      </c>
      <c r="F241" s="14" t="str">
        <f t="shared" si="12"/>
        <v>Устинья Яковлевна Колмакова</v>
      </c>
      <c r="G241" s="15" t="s">
        <v>28</v>
      </c>
      <c r="H241" s="15">
        <v>1827</v>
      </c>
      <c r="I241" s="15"/>
      <c r="J241" s="15"/>
      <c r="K241" s="17" t="s">
        <v>29</v>
      </c>
      <c r="L241" s="15"/>
      <c r="M241" s="15"/>
      <c r="N241" s="15"/>
      <c r="O241" s="15"/>
      <c r="P241" s="15">
        <v>23</v>
      </c>
      <c r="Q241" s="15">
        <f t="shared" si="15"/>
        <v>1827</v>
      </c>
      <c r="R241" s="15"/>
      <c r="S241" s="15"/>
      <c r="T241" s="15"/>
      <c r="U241" s="15"/>
      <c r="V241" s="15"/>
      <c r="W241" s="15">
        <v>240</v>
      </c>
    </row>
    <row r="242" spans="1:23" x14ac:dyDescent="0.25">
      <c r="A242" s="13"/>
      <c r="B242" s="13">
        <v>21</v>
      </c>
      <c r="C242" s="14" t="s">
        <v>34</v>
      </c>
      <c r="D242" s="14" t="s">
        <v>143</v>
      </c>
      <c r="E242" s="14" t="s">
        <v>218</v>
      </c>
      <c r="F242" s="14" t="str">
        <f t="shared" si="12"/>
        <v>Иван Степанович Колмаков</v>
      </c>
      <c r="G242" s="15" t="s">
        <v>20</v>
      </c>
      <c r="H242" s="15">
        <v>1834</v>
      </c>
      <c r="I242" s="15"/>
      <c r="J242" s="15" t="s">
        <v>225</v>
      </c>
      <c r="K242" s="15"/>
      <c r="L242" s="15"/>
      <c r="M242" s="15"/>
      <c r="N242" s="15"/>
      <c r="O242" s="15"/>
      <c r="P242" s="15">
        <v>16</v>
      </c>
      <c r="Q242" s="15">
        <f t="shared" si="15"/>
        <v>1834</v>
      </c>
      <c r="R242" s="15"/>
      <c r="S242" s="15"/>
      <c r="T242" s="15"/>
      <c r="U242" s="15"/>
      <c r="V242" s="15"/>
      <c r="W242" s="15">
        <v>241</v>
      </c>
    </row>
    <row r="243" spans="1:23" x14ac:dyDescent="0.25">
      <c r="A243" s="13"/>
      <c r="B243" s="13">
        <v>21</v>
      </c>
      <c r="C243" s="14" t="s">
        <v>34</v>
      </c>
      <c r="D243" s="14" t="s">
        <v>219</v>
      </c>
      <c r="E243" s="14" t="s">
        <v>218</v>
      </c>
      <c r="F243" s="14" t="str">
        <f t="shared" si="12"/>
        <v>Иван Ильич Колмаков</v>
      </c>
      <c r="G243" s="15" t="s">
        <v>20</v>
      </c>
      <c r="H243" s="15">
        <v>1812</v>
      </c>
      <c r="I243" s="15"/>
      <c r="J243" s="15" t="s">
        <v>145</v>
      </c>
      <c r="K243" s="15"/>
      <c r="L243" s="15"/>
      <c r="M243" s="15"/>
      <c r="N243" s="15"/>
      <c r="O243" s="15">
        <v>22</v>
      </c>
      <c r="P243" s="15"/>
      <c r="Q243" s="15">
        <v>1812</v>
      </c>
      <c r="R243" s="15"/>
      <c r="S243" s="15"/>
      <c r="T243" s="15">
        <v>1836</v>
      </c>
      <c r="U243" s="15"/>
      <c r="V243" s="15"/>
      <c r="W243" s="15">
        <v>242</v>
      </c>
    </row>
    <row r="244" spans="1:23" x14ac:dyDescent="0.25">
      <c r="A244" s="13"/>
      <c r="B244" s="13">
        <v>21</v>
      </c>
      <c r="C244" s="14" t="s">
        <v>30</v>
      </c>
      <c r="D244" s="14" t="s">
        <v>219</v>
      </c>
      <c r="E244" s="14" t="s">
        <v>218</v>
      </c>
      <c r="F244" s="14" t="str">
        <f t="shared" si="12"/>
        <v>Егор Ильич Колмаков</v>
      </c>
      <c r="G244" s="15" t="s">
        <v>20</v>
      </c>
      <c r="H244" s="15">
        <v>1814</v>
      </c>
      <c r="I244" s="15"/>
      <c r="J244" s="15" t="s">
        <v>145</v>
      </c>
      <c r="K244" s="15"/>
      <c r="L244" s="15"/>
      <c r="M244" s="15"/>
      <c r="N244" s="15"/>
      <c r="O244" s="15">
        <v>20</v>
      </c>
      <c r="P244" s="15">
        <v>36</v>
      </c>
      <c r="Q244" s="15">
        <f t="shared" ref="Q244:Q250" si="16">1850-P244</f>
        <v>1814</v>
      </c>
      <c r="R244" s="15"/>
      <c r="S244" s="15"/>
      <c r="T244" s="15"/>
      <c r="U244" s="15"/>
      <c r="V244" s="15"/>
      <c r="W244" s="15">
        <v>243</v>
      </c>
    </row>
    <row r="245" spans="1:23" x14ac:dyDescent="0.25">
      <c r="A245" s="13"/>
      <c r="B245" s="13">
        <v>21</v>
      </c>
      <c r="C245" s="14" t="s">
        <v>96</v>
      </c>
      <c r="D245" s="14" t="s">
        <v>226</v>
      </c>
      <c r="E245" s="14" t="s">
        <v>221</v>
      </c>
      <c r="F245" s="14" t="str">
        <f t="shared" si="12"/>
        <v>Матрена Борисовна Колмакова</v>
      </c>
      <c r="G245" s="15" t="s">
        <v>28</v>
      </c>
      <c r="H245" s="15">
        <v>1814</v>
      </c>
      <c r="I245" s="15"/>
      <c r="J245" s="17" t="s">
        <v>224</v>
      </c>
      <c r="K245" s="15"/>
      <c r="L245" s="15"/>
      <c r="M245" s="15"/>
      <c r="N245" s="15"/>
      <c r="O245" s="15"/>
      <c r="P245" s="15">
        <v>36</v>
      </c>
      <c r="Q245" s="15">
        <f t="shared" si="16"/>
        <v>1814</v>
      </c>
      <c r="R245" s="15"/>
      <c r="S245" s="15"/>
      <c r="T245" s="15"/>
      <c r="U245" s="15"/>
      <c r="V245" s="15"/>
      <c r="W245" s="15">
        <v>244</v>
      </c>
    </row>
    <row r="246" spans="1:23" x14ac:dyDescent="0.25">
      <c r="A246" s="13"/>
      <c r="B246" s="13">
        <v>21</v>
      </c>
      <c r="C246" s="14" t="s">
        <v>57</v>
      </c>
      <c r="D246" s="14" t="s">
        <v>37</v>
      </c>
      <c r="E246" s="14" t="s">
        <v>221</v>
      </c>
      <c r="F246" s="14" t="str">
        <f t="shared" si="12"/>
        <v>Анна Егоровна Колмакова</v>
      </c>
      <c r="G246" s="15" t="s">
        <v>28</v>
      </c>
      <c r="H246" s="15">
        <v>1834</v>
      </c>
      <c r="I246" s="15"/>
      <c r="J246" s="15" t="s">
        <v>38</v>
      </c>
      <c r="K246" s="15"/>
      <c r="L246" s="15"/>
      <c r="M246" s="15"/>
      <c r="N246" s="15"/>
      <c r="O246" s="15"/>
      <c r="P246" s="15">
        <v>16</v>
      </c>
      <c r="Q246" s="15">
        <f t="shared" si="16"/>
        <v>1834</v>
      </c>
      <c r="R246" s="15"/>
      <c r="S246" s="15"/>
      <c r="T246" s="15"/>
      <c r="U246" s="15"/>
      <c r="V246" s="15"/>
      <c r="W246" s="15">
        <v>245</v>
      </c>
    </row>
    <row r="247" spans="1:23" x14ac:dyDescent="0.25">
      <c r="A247" s="13"/>
      <c r="B247" s="13">
        <v>21</v>
      </c>
      <c r="C247" s="14" t="s">
        <v>22</v>
      </c>
      <c r="D247" s="14" t="s">
        <v>35</v>
      </c>
      <c r="E247" s="14" t="s">
        <v>218</v>
      </c>
      <c r="F247" s="14" t="str">
        <f t="shared" si="12"/>
        <v>Андрей Егорович Колмаков</v>
      </c>
      <c r="G247" s="15" t="s">
        <v>20</v>
      </c>
      <c r="H247" s="15">
        <v>1837</v>
      </c>
      <c r="I247" s="15"/>
      <c r="J247" s="15" t="s">
        <v>24</v>
      </c>
      <c r="K247" s="15"/>
      <c r="L247" s="15"/>
      <c r="M247" s="15"/>
      <c r="N247" s="15"/>
      <c r="O247" s="15"/>
      <c r="P247" s="15">
        <v>13</v>
      </c>
      <c r="Q247" s="15">
        <f t="shared" si="16"/>
        <v>1837</v>
      </c>
      <c r="R247" s="15"/>
      <c r="S247" s="15"/>
      <c r="T247" s="15"/>
      <c r="U247" s="15"/>
      <c r="V247" s="15"/>
      <c r="W247" s="15">
        <v>246</v>
      </c>
    </row>
    <row r="248" spans="1:23" x14ac:dyDescent="0.25">
      <c r="A248" s="13"/>
      <c r="B248" s="13">
        <v>21</v>
      </c>
      <c r="C248" s="14" t="s">
        <v>227</v>
      </c>
      <c r="D248" s="14"/>
      <c r="E248" s="14" t="s">
        <v>218</v>
      </c>
      <c r="F248" s="14" t="s">
        <v>228</v>
      </c>
      <c r="G248" s="15" t="s">
        <v>20</v>
      </c>
      <c r="H248" s="15">
        <v>1840</v>
      </c>
      <c r="I248" s="15"/>
      <c r="J248" s="15" t="s">
        <v>24</v>
      </c>
      <c r="K248" s="15"/>
      <c r="L248" s="15"/>
      <c r="M248" s="15"/>
      <c r="N248" s="15"/>
      <c r="O248" s="15"/>
      <c r="P248" s="15">
        <v>10</v>
      </c>
      <c r="Q248" s="15">
        <f t="shared" si="16"/>
        <v>1840</v>
      </c>
      <c r="R248" s="15"/>
      <c r="S248" s="15"/>
      <c r="T248" s="15"/>
      <c r="U248" s="15"/>
      <c r="V248" s="15"/>
      <c r="W248" s="15">
        <v>247</v>
      </c>
    </row>
    <row r="249" spans="1:23" x14ac:dyDescent="0.25">
      <c r="A249" s="13"/>
      <c r="B249" s="13">
        <v>21</v>
      </c>
      <c r="C249" s="14" t="s">
        <v>91</v>
      </c>
      <c r="D249" s="14" t="s">
        <v>37</v>
      </c>
      <c r="E249" s="14" t="s">
        <v>221</v>
      </c>
      <c r="F249" s="14" t="str">
        <f t="shared" si="12"/>
        <v>Прасковья Егоровна Колмакова</v>
      </c>
      <c r="G249" s="15" t="s">
        <v>28</v>
      </c>
      <c r="H249" s="15">
        <v>1841</v>
      </c>
      <c r="I249" s="15"/>
      <c r="J249" s="15" t="s">
        <v>38</v>
      </c>
      <c r="K249" s="15"/>
      <c r="L249" s="15"/>
      <c r="M249" s="15"/>
      <c r="N249" s="15"/>
      <c r="O249" s="15"/>
      <c r="P249" s="15">
        <v>9</v>
      </c>
      <c r="Q249" s="15">
        <f t="shared" si="16"/>
        <v>1841</v>
      </c>
      <c r="R249" s="15"/>
      <c r="S249" s="15"/>
      <c r="T249" s="15"/>
      <c r="U249" s="15"/>
      <c r="V249" s="15"/>
      <c r="W249" s="15">
        <v>248</v>
      </c>
    </row>
    <row r="250" spans="1:23" x14ac:dyDescent="0.25">
      <c r="A250" s="13"/>
      <c r="B250" s="13">
        <v>21</v>
      </c>
      <c r="C250" s="14" t="s">
        <v>52</v>
      </c>
      <c r="D250" s="14" t="s">
        <v>37</v>
      </c>
      <c r="E250" s="14" t="s">
        <v>221</v>
      </c>
      <c r="F250" s="14" t="str">
        <f t="shared" si="12"/>
        <v>Арина Егоровна Колмакова</v>
      </c>
      <c r="G250" s="15" t="s">
        <v>28</v>
      </c>
      <c r="H250" s="15">
        <v>1843</v>
      </c>
      <c r="I250" s="15"/>
      <c r="J250" s="15" t="s">
        <v>38</v>
      </c>
      <c r="K250" s="15"/>
      <c r="L250" s="15"/>
      <c r="M250" s="15"/>
      <c r="N250" s="15"/>
      <c r="O250" s="15"/>
      <c r="P250" s="15">
        <v>7</v>
      </c>
      <c r="Q250" s="15">
        <f t="shared" si="16"/>
        <v>1843</v>
      </c>
      <c r="R250" s="15"/>
      <c r="S250" s="15"/>
      <c r="T250" s="15"/>
      <c r="U250" s="15"/>
      <c r="V250" s="15"/>
      <c r="W250" s="15">
        <v>249</v>
      </c>
    </row>
    <row r="251" spans="1:23" x14ac:dyDescent="0.25">
      <c r="A251" s="13">
        <v>21</v>
      </c>
      <c r="B251" s="13"/>
      <c r="C251" s="14" t="s">
        <v>203</v>
      </c>
      <c r="D251" s="14" t="s">
        <v>229</v>
      </c>
      <c r="E251" s="14" t="s">
        <v>218</v>
      </c>
      <c r="F251" s="14" t="str">
        <f t="shared" si="12"/>
        <v>Илья Кузьмич Колмаков</v>
      </c>
      <c r="G251" s="15" t="s">
        <v>20</v>
      </c>
      <c r="H251" s="15"/>
      <c r="I251" s="15"/>
      <c r="J251" s="16" t="s">
        <v>21</v>
      </c>
      <c r="K251" s="15"/>
      <c r="L251" s="15"/>
      <c r="M251" s="15"/>
      <c r="N251" s="15"/>
      <c r="O251" s="15"/>
      <c r="P251" s="15"/>
      <c r="Q251" s="15"/>
      <c r="R251" s="15"/>
      <c r="S251" s="15">
        <f>R251-Q251</f>
        <v>0</v>
      </c>
      <c r="T251" s="15"/>
      <c r="U251" s="15"/>
      <c r="V251" s="15"/>
      <c r="W251" s="15">
        <v>250</v>
      </c>
    </row>
    <row r="252" spans="1:23" x14ac:dyDescent="0.25">
      <c r="A252" s="13">
        <v>22</v>
      </c>
      <c r="B252" s="13"/>
      <c r="C252" s="14" t="s">
        <v>133</v>
      </c>
      <c r="D252" s="14" t="s">
        <v>110</v>
      </c>
      <c r="E252" s="14" t="s">
        <v>230</v>
      </c>
      <c r="F252" s="14" t="str">
        <f t="shared" si="12"/>
        <v>Степан Яковлевич Темерев</v>
      </c>
      <c r="G252" s="15" t="s">
        <v>20</v>
      </c>
      <c r="H252" s="15">
        <v>1779</v>
      </c>
      <c r="I252" s="15">
        <v>1821</v>
      </c>
      <c r="J252" s="16" t="s">
        <v>21</v>
      </c>
      <c r="K252" s="15"/>
      <c r="L252" s="15"/>
      <c r="M252" s="15"/>
      <c r="N252" s="15">
        <v>37</v>
      </c>
      <c r="O252" s="15"/>
      <c r="P252" s="15"/>
      <c r="Q252" s="15">
        <f t="shared" ref="Q252:Q256" si="17">IF(N252&gt;0,1816-N252,1834-O252)</f>
        <v>1779</v>
      </c>
      <c r="R252" s="15">
        <v>1821</v>
      </c>
      <c r="S252" s="15">
        <f>R252-Q252</f>
        <v>42</v>
      </c>
      <c r="T252" s="15"/>
      <c r="U252" s="15"/>
      <c r="V252" s="15"/>
      <c r="W252" s="15">
        <v>251</v>
      </c>
    </row>
    <row r="253" spans="1:23" x14ac:dyDescent="0.25">
      <c r="A253" s="13">
        <v>22</v>
      </c>
      <c r="B253" s="13">
        <v>22</v>
      </c>
      <c r="C253" s="14" t="s">
        <v>91</v>
      </c>
      <c r="D253" s="14" t="s">
        <v>26</v>
      </c>
      <c r="E253" s="14" t="s">
        <v>231</v>
      </c>
      <c r="F253" s="14" t="str">
        <f t="shared" si="12"/>
        <v>Прасковья Степановна Темерева</v>
      </c>
      <c r="G253" s="15" t="s">
        <v>28</v>
      </c>
      <c r="H253" s="15">
        <v>1802</v>
      </c>
      <c r="I253" s="15"/>
      <c r="J253" s="15" t="s">
        <v>38</v>
      </c>
      <c r="K253" s="15"/>
      <c r="L253" s="15"/>
      <c r="M253" s="15"/>
      <c r="N253" s="15"/>
      <c r="O253" s="15">
        <v>32</v>
      </c>
      <c r="P253" s="15">
        <v>48</v>
      </c>
      <c r="Q253" s="15">
        <f t="shared" si="17"/>
        <v>1802</v>
      </c>
      <c r="R253" s="15"/>
      <c r="S253" s="15"/>
      <c r="T253" s="15"/>
      <c r="U253" s="15"/>
      <c r="V253" s="15"/>
      <c r="W253" s="15">
        <v>252</v>
      </c>
    </row>
    <row r="254" spans="1:23" x14ac:dyDescent="0.25">
      <c r="A254" s="13">
        <v>22</v>
      </c>
      <c r="B254" s="13">
        <v>22</v>
      </c>
      <c r="C254" s="14" t="s">
        <v>90</v>
      </c>
      <c r="D254" s="14" t="s">
        <v>143</v>
      </c>
      <c r="E254" s="14" t="s">
        <v>230</v>
      </c>
      <c r="F254" s="14" t="str">
        <f t="shared" si="12"/>
        <v>Дмитрий Степанович Темерев</v>
      </c>
      <c r="G254" s="15" t="s">
        <v>20</v>
      </c>
      <c r="H254" s="15">
        <v>1800</v>
      </c>
      <c r="I254" s="15"/>
      <c r="J254" s="15" t="s">
        <v>24</v>
      </c>
      <c r="K254" s="16" t="s">
        <v>21</v>
      </c>
      <c r="L254" s="15"/>
      <c r="M254" s="15"/>
      <c r="N254" s="15">
        <v>16</v>
      </c>
      <c r="O254" s="15">
        <v>34</v>
      </c>
      <c r="P254" s="15">
        <v>50</v>
      </c>
      <c r="Q254" s="15">
        <f t="shared" si="17"/>
        <v>1800</v>
      </c>
      <c r="R254" s="15"/>
      <c r="S254" s="15"/>
      <c r="T254" s="15"/>
      <c r="U254" s="15"/>
      <c r="V254" s="15"/>
      <c r="W254" s="15">
        <v>253</v>
      </c>
    </row>
    <row r="255" spans="1:23" x14ac:dyDescent="0.25">
      <c r="A255" s="13">
        <v>22</v>
      </c>
      <c r="B255" s="13"/>
      <c r="C255" s="14" t="s">
        <v>57</v>
      </c>
      <c r="D255" s="14"/>
      <c r="E255" s="14" t="s">
        <v>231</v>
      </c>
      <c r="F255" s="14" t="str">
        <f t="shared" si="12"/>
        <v>Анна  Темерева</v>
      </c>
      <c r="G255" s="15" t="s">
        <v>28</v>
      </c>
      <c r="H255" s="15">
        <v>1798</v>
      </c>
      <c r="I255" s="15"/>
      <c r="J255" s="15"/>
      <c r="K255" s="17" t="s">
        <v>29</v>
      </c>
      <c r="L255" s="15"/>
      <c r="M255" s="15"/>
      <c r="N255" s="15"/>
      <c r="O255" s="15">
        <v>36</v>
      </c>
      <c r="P255" s="15"/>
      <c r="Q255" s="15">
        <f t="shared" si="17"/>
        <v>1798</v>
      </c>
      <c r="R255" s="15"/>
      <c r="S255" s="15"/>
      <c r="T255" s="15"/>
      <c r="U255" s="15"/>
      <c r="V255" s="15"/>
      <c r="W255" s="15">
        <v>254</v>
      </c>
    </row>
    <row r="256" spans="1:23" x14ac:dyDescent="0.25">
      <c r="A256" s="13">
        <v>22</v>
      </c>
      <c r="B256" s="13"/>
      <c r="C256" s="14" t="s">
        <v>102</v>
      </c>
      <c r="D256" s="14" t="s">
        <v>153</v>
      </c>
      <c r="E256" s="14" t="s">
        <v>230</v>
      </c>
      <c r="F256" s="14" t="str">
        <f t="shared" si="12"/>
        <v>Михаил Дмитриевич Темерев</v>
      </c>
      <c r="G256" s="15" t="s">
        <v>20</v>
      </c>
      <c r="H256" s="15">
        <v>1825</v>
      </c>
      <c r="I256" s="15">
        <v>1849</v>
      </c>
      <c r="J256" s="15"/>
      <c r="K256" s="15" t="s">
        <v>24</v>
      </c>
      <c r="L256" s="16" t="s">
        <v>21</v>
      </c>
      <c r="M256" s="15"/>
      <c r="N256" s="15"/>
      <c r="O256" s="15">
        <v>9</v>
      </c>
      <c r="P256" s="15"/>
      <c r="Q256" s="15">
        <f t="shared" si="17"/>
        <v>1825</v>
      </c>
      <c r="R256" s="15">
        <v>1849</v>
      </c>
      <c r="S256" s="15">
        <f>R256-Q256</f>
        <v>24</v>
      </c>
      <c r="T256" s="15"/>
      <c r="U256" s="15"/>
      <c r="V256" s="15"/>
      <c r="W256" s="15">
        <v>255</v>
      </c>
    </row>
    <row r="257" spans="1:23" x14ac:dyDescent="0.25">
      <c r="A257" s="13"/>
      <c r="B257" s="13">
        <v>22</v>
      </c>
      <c r="C257" s="14" t="s">
        <v>232</v>
      </c>
      <c r="D257" s="14" t="s">
        <v>124</v>
      </c>
      <c r="E257" s="14" t="s">
        <v>231</v>
      </c>
      <c r="F257" s="14" t="str">
        <f t="shared" si="12"/>
        <v>Макрида Петровна Темерева</v>
      </c>
      <c r="G257" s="15" t="s">
        <v>28</v>
      </c>
      <c r="H257" s="15">
        <v>1824</v>
      </c>
      <c r="I257" s="15"/>
      <c r="J257" s="15"/>
      <c r="K257" s="15"/>
      <c r="L257" s="17" t="s">
        <v>29</v>
      </c>
      <c r="M257" s="15"/>
      <c r="N257" s="15"/>
      <c r="O257" s="15"/>
      <c r="P257" s="15">
        <v>26</v>
      </c>
      <c r="Q257" s="15">
        <v>1824</v>
      </c>
      <c r="R257" s="15"/>
      <c r="S257" s="15"/>
      <c r="T257" s="15"/>
      <c r="U257" s="15"/>
      <c r="V257" s="15"/>
      <c r="W257" s="15">
        <v>256</v>
      </c>
    </row>
    <row r="258" spans="1:23" x14ac:dyDescent="0.25">
      <c r="A258" s="13"/>
      <c r="B258" s="13">
        <v>22</v>
      </c>
      <c r="C258" s="14" t="s">
        <v>91</v>
      </c>
      <c r="D258" s="14" t="s">
        <v>103</v>
      </c>
      <c r="E258" s="14" t="s">
        <v>231</v>
      </c>
      <c r="F258" s="14" t="str">
        <f t="shared" ref="F258:F274" si="18">CONCATENATE(C258," ",D258," ",E258)</f>
        <v>Прасковья Михайловна Темерева</v>
      </c>
      <c r="G258" s="15" t="s">
        <v>28</v>
      </c>
      <c r="H258" s="15">
        <v>1845</v>
      </c>
      <c r="I258" s="15"/>
      <c r="J258" s="15"/>
      <c r="K258" s="15"/>
      <c r="L258" s="15" t="s">
        <v>38</v>
      </c>
      <c r="M258" s="15"/>
      <c r="N258" s="15"/>
      <c r="O258" s="15"/>
      <c r="P258" s="15">
        <v>5</v>
      </c>
      <c r="Q258" s="15">
        <v>1845</v>
      </c>
      <c r="R258" s="15"/>
      <c r="S258" s="15"/>
      <c r="T258" s="15"/>
      <c r="U258" s="15"/>
      <c r="V258" s="15"/>
      <c r="W258" s="15">
        <v>257</v>
      </c>
    </row>
    <row r="259" spans="1:23" x14ac:dyDescent="0.25">
      <c r="A259" s="13">
        <v>22</v>
      </c>
      <c r="B259" s="13">
        <v>22</v>
      </c>
      <c r="C259" s="14" t="s">
        <v>233</v>
      </c>
      <c r="D259" s="14" t="s">
        <v>153</v>
      </c>
      <c r="E259" s="14" t="s">
        <v>230</v>
      </c>
      <c r="F259" s="14" t="str">
        <f t="shared" si="18"/>
        <v>Антип Дмитриевич Темерев</v>
      </c>
      <c r="G259" s="15" t="s">
        <v>20</v>
      </c>
      <c r="H259" s="15">
        <v>1834</v>
      </c>
      <c r="I259" s="15"/>
      <c r="J259" s="15"/>
      <c r="K259" s="15" t="s">
        <v>24</v>
      </c>
      <c r="L259" s="15"/>
      <c r="M259" s="15"/>
      <c r="N259" s="15"/>
      <c r="O259" s="15">
        <v>0</v>
      </c>
      <c r="P259" s="15">
        <v>17</v>
      </c>
      <c r="Q259" s="15">
        <f>IF(N259&gt;0,1816-N259,1834-O259)</f>
        <v>1834</v>
      </c>
      <c r="R259" s="15"/>
      <c r="S259" s="15"/>
      <c r="T259" s="15"/>
      <c r="U259" s="15"/>
      <c r="V259" s="15"/>
      <c r="W259" s="15">
        <v>258</v>
      </c>
    </row>
    <row r="260" spans="1:23" x14ac:dyDescent="0.25">
      <c r="A260" s="13">
        <v>22</v>
      </c>
      <c r="B260" s="13"/>
      <c r="C260" s="14" t="s">
        <v>68</v>
      </c>
      <c r="D260" s="14" t="s">
        <v>94</v>
      </c>
      <c r="E260" s="14" t="s">
        <v>231</v>
      </c>
      <c r="F260" s="14" t="str">
        <f t="shared" si="18"/>
        <v>Настасья Дмитриевна Темерева</v>
      </c>
      <c r="G260" s="15" t="s">
        <v>28</v>
      </c>
      <c r="H260" s="15">
        <v>1818</v>
      </c>
      <c r="I260" s="15"/>
      <c r="J260" s="15"/>
      <c r="K260" s="15" t="s">
        <v>38</v>
      </c>
      <c r="L260" s="15"/>
      <c r="M260" s="15"/>
      <c r="N260" s="15"/>
      <c r="O260" s="15">
        <v>16</v>
      </c>
      <c r="P260" s="15"/>
      <c r="Q260" s="15">
        <f>IF(N260&gt;0,1816-N260,1834-O260)</f>
        <v>1818</v>
      </c>
      <c r="R260" s="15"/>
      <c r="S260" s="15"/>
      <c r="T260" s="15"/>
      <c r="U260" s="15"/>
      <c r="V260" s="15"/>
      <c r="W260" s="15">
        <v>259</v>
      </c>
    </row>
    <row r="261" spans="1:23" x14ac:dyDescent="0.25">
      <c r="A261" s="13"/>
      <c r="B261" s="13">
        <v>22</v>
      </c>
      <c r="C261" s="14" t="s">
        <v>68</v>
      </c>
      <c r="D261" s="14" t="s">
        <v>79</v>
      </c>
      <c r="E261" s="14" t="s">
        <v>231</v>
      </c>
      <c r="F261" s="14" t="str">
        <f t="shared" si="18"/>
        <v>Настасья Ивановна Темерева</v>
      </c>
      <c r="G261" s="15" t="s">
        <v>28</v>
      </c>
      <c r="H261" s="15">
        <v>1850</v>
      </c>
      <c r="I261" s="15"/>
      <c r="J261" s="15"/>
      <c r="K261" s="17" t="s">
        <v>234</v>
      </c>
      <c r="L261" s="15"/>
      <c r="M261" s="15"/>
      <c r="N261" s="15"/>
      <c r="O261" s="15"/>
      <c r="P261" s="15">
        <v>50</v>
      </c>
      <c r="Q261" s="15">
        <v>1850</v>
      </c>
      <c r="R261" s="15"/>
      <c r="S261" s="15"/>
      <c r="T261" s="15"/>
      <c r="U261" s="15"/>
      <c r="V261" s="15"/>
      <c r="W261" s="15">
        <v>260</v>
      </c>
    </row>
    <row r="262" spans="1:23" x14ac:dyDescent="0.25">
      <c r="A262" s="13"/>
      <c r="B262" s="13">
        <v>22</v>
      </c>
      <c r="C262" s="14" t="s">
        <v>32</v>
      </c>
      <c r="D262" s="14" t="s">
        <v>103</v>
      </c>
      <c r="E262" s="14" t="s">
        <v>231</v>
      </c>
      <c r="F262" s="14" t="str">
        <f t="shared" si="18"/>
        <v>Кристина Михайловна Темерева</v>
      </c>
      <c r="G262" s="15" t="s">
        <v>28</v>
      </c>
      <c r="H262" s="15">
        <v>1832</v>
      </c>
      <c r="I262" s="15"/>
      <c r="J262" s="15"/>
      <c r="K262" s="15" t="s">
        <v>111</v>
      </c>
      <c r="L262" s="15"/>
      <c r="M262" s="15"/>
      <c r="N262" s="15"/>
      <c r="O262" s="15"/>
      <c r="P262" s="15">
        <v>18</v>
      </c>
      <c r="Q262" s="15">
        <v>1832</v>
      </c>
      <c r="R262" s="15"/>
      <c r="S262" s="15"/>
      <c r="T262" s="15"/>
      <c r="U262" s="15"/>
      <c r="V262" s="15"/>
      <c r="W262" s="15">
        <v>261</v>
      </c>
    </row>
    <row r="263" spans="1:23" x14ac:dyDescent="0.25">
      <c r="A263" s="13"/>
      <c r="B263" s="13">
        <v>22</v>
      </c>
      <c r="C263" s="14" t="s">
        <v>93</v>
      </c>
      <c r="D263" s="14" t="s">
        <v>103</v>
      </c>
      <c r="E263" s="14" t="s">
        <v>231</v>
      </c>
      <c r="F263" s="14" t="str">
        <f t="shared" si="18"/>
        <v>Александра Михайловна Темерева</v>
      </c>
      <c r="G263" s="15" t="s">
        <v>28</v>
      </c>
      <c r="H263" s="15">
        <v>1835</v>
      </c>
      <c r="I263" s="15"/>
      <c r="J263" s="15"/>
      <c r="K263" s="15" t="s">
        <v>111</v>
      </c>
      <c r="L263" s="15"/>
      <c r="M263" s="15"/>
      <c r="N263" s="15"/>
      <c r="O263" s="15"/>
      <c r="P263" s="15">
        <v>15</v>
      </c>
      <c r="Q263" s="15">
        <v>1835</v>
      </c>
      <c r="R263" s="15"/>
      <c r="S263" s="15"/>
      <c r="T263" s="15"/>
      <c r="U263" s="15"/>
      <c r="V263" s="15"/>
      <c r="W263" s="15">
        <v>262</v>
      </c>
    </row>
    <row r="264" spans="1:23" x14ac:dyDescent="0.25">
      <c r="A264" s="13">
        <v>22</v>
      </c>
      <c r="B264" s="13">
        <v>22</v>
      </c>
      <c r="C264" s="14" t="s">
        <v>83</v>
      </c>
      <c r="D264" s="14" t="s">
        <v>143</v>
      </c>
      <c r="E264" s="14" t="s">
        <v>230</v>
      </c>
      <c r="F264" s="14" t="str">
        <f t="shared" si="18"/>
        <v>Федор Степанович Темерев</v>
      </c>
      <c r="G264" s="15" t="s">
        <v>20</v>
      </c>
      <c r="H264" s="15">
        <v>1810</v>
      </c>
      <c r="I264" s="15"/>
      <c r="J264" s="15" t="s">
        <v>24</v>
      </c>
      <c r="K264" s="16" t="s">
        <v>21</v>
      </c>
      <c r="L264" s="15"/>
      <c r="M264" s="15"/>
      <c r="N264" s="15">
        <v>6</v>
      </c>
      <c r="O264" s="15">
        <v>24</v>
      </c>
      <c r="P264" s="15">
        <v>40</v>
      </c>
      <c r="Q264" s="15">
        <f>IF(N264&gt;0,1816-N264,1834-O264)</f>
        <v>1810</v>
      </c>
      <c r="R264" s="15"/>
      <c r="S264" s="15"/>
      <c r="T264" s="15"/>
      <c r="U264" s="15"/>
      <c r="V264" s="15"/>
      <c r="W264" s="15">
        <v>263</v>
      </c>
    </row>
    <row r="265" spans="1:23" x14ac:dyDescent="0.25">
      <c r="A265" s="13">
        <v>22</v>
      </c>
      <c r="B265" s="13">
        <v>22</v>
      </c>
      <c r="C265" s="14" t="s">
        <v>99</v>
      </c>
      <c r="D265" s="14" t="s">
        <v>77</v>
      </c>
      <c r="E265" s="14" t="s">
        <v>231</v>
      </c>
      <c r="F265" s="14" t="str">
        <f t="shared" si="18"/>
        <v>Варвара Федоровна Темерева</v>
      </c>
      <c r="G265" s="15" t="s">
        <v>28</v>
      </c>
      <c r="H265" s="15">
        <v>1808</v>
      </c>
      <c r="I265" s="15"/>
      <c r="J265" s="15"/>
      <c r="K265" s="17" t="s">
        <v>29</v>
      </c>
      <c r="L265" s="15"/>
      <c r="M265" s="15"/>
      <c r="N265" s="15"/>
      <c r="O265" s="15">
        <v>26</v>
      </c>
      <c r="P265" s="15">
        <v>42</v>
      </c>
      <c r="Q265" s="15">
        <f>IF(N265&gt;0,1816-N265,1834-O265)</f>
        <v>1808</v>
      </c>
      <c r="R265" s="15"/>
      <c r="S265" s="15"/>
      <c r="T265" s="15"/>
      <c r="U265" s="15"/>
      <c r="V265" s="15"/>
      <c r="W265" s="15">
        <v>264</v>
      </c>
    </row>
    <row r="266" spans="1:23" x14ac:dyDescent="0.25">
      <c r="A266" s="13">
        <v>22</v>
      </c>
      <c r="B266" s="13">
        <v>22</v>
      </c>
      <c r="C266" s="14" t="s">
        <v>178</v>
      </c>
      <c r="D266" s="14" t="s">
        <v>87</v>
      </c>
      <c r="E266" s="14" t="s">
        <v>230</v>
      </c>
      <c r="F266" s="14" t="str">
        <f t="shared" si="18"/>
        <v>Ефим Федорович Темерев</v>
      </c>
      <c r="G266" s="15" t="s">
        <v>20</v>
      </c>
      <c r="H266" s="15">
        <v>1832</v>
      </c>
      <c r="I266" s="15">
        <v>1834</v>
      </c>
      <c r="J266" s="15"/>
      <c r="K266" s="15" t="s">
        <v>24</v>
      </c>
      <c r="L266" s="15"/>
      <c r="M266" s="15"/>
      <c r="N266" s="15"/>
      <c r="O266" s="15">
        <v>2</v>
      </c>
      <c r="P266" s="15"/>
      <c r="Q266" s="15">
        <f>IF(N266&gt;0,1816-N266,1834-O266)</f>
        <v>1832</v>
      </c>
      <c r="R266" s="15">
        <v>1834</v>
      </c>
      <c r="S266" s="15">
        <f>R266-Q266</f>
        <v>2</v>
      </c>
      <c r="T266" s="15"/>
      <c r="U266" s="15"/>
      <c r="V266" s="15"/>
      <c r="W266" s="15">
        <v>265</v>
      </c>
    </row>
    <row r="267" spans="1:23" x14ac:dyDescent="0.25">
      <c r="A267" s="13"/>
      <c r="B267" s="13">
        <v>22</v>
      </c>
      <c r="C267" s="14" t="s">
        <v>102</v>
      </c>
      <c r="D267" s="14" t="s">
        <v>87</v>
      </c>
      <c r="E267" s="14" t="s">
        <v>230</v>
      </c>
      <c r="F267" s="14" t="str">
        <f t="shared" si="18"/>
        <v>Михаил Федорович Темерев</v>
      </c>
      <c r="G267" s="15" t="s">
        <v>20</v>
      </c>
      <c r="H267" s="15">
        <v>1834</v>
      </c>
      <c r="I267" s="15"/>
      <c r="J267" s="15"/>
      <c r="K267" s="15" t="s">
        <v>24</v>
      </c>
      <c r="L267" s="15"/>
      <c r="M267" s="15"/>
      <c r="N267" s="15"/>
      <c r="O267" s="15"/>
      <c r="P267" s="15">
        <v>16</v>
      </c>
      <c r="Q267" s="15">
        <f>1850-P267</f>
        <v>1834</v>
      </c>
      <c r="R267" s="15"/>
      <c r="S267" s="15"/>
      <c r="T267" s="15"/>
      <c r="U267" s="15"/>
      <c r="V267" s="15"/>
      <c r="W267" s="15">
        <v>266</v>
      </c>
    </row>
    <row r="268" spans="1:23" x14ac:dyDescent="0.25">
      <c r="A268" s="13"/>
      <c r="B268" s="13">
        <v>22</v>
      </c>
      <c r="C268" s="14" t="s">
        <v>235</v>
      </c>
      <c r="D268" s="14" t="s">
        <v>87</v>
      </c>
      <c r="E268" s="14" t="s">
        <v>230</v>
      </c>
      <c r="F268" s="14" t="str">
        <f t="shared" si="18"/>
        <v>Кондратий Федорович Темерев</v>
      </c>
      <c r="G268" s="15" t="s">
        <v>20</v>
      </c>
      <c r="H268" s="15">
        <v>1839</v>
      </c>
      <c r="I268" s="15"/>
      <c r="J268" s="15"/>
      <c r="K268" s="15" t="s">
        <v>24</v>
      </c>
      <c r="L268" s="15"/>
      <c r="M268" s="15"/>
      <c r="N268" s="15"/>
      <c r="O268" s="15"/>
      <c r="P268" s="15">
        <v>11</v>
      </c>
      <c r="Q268" s="15">
        <f>1850-P268</f>
        <v>1839</v>
      </c>
      <c r="R268" s="15"/>
      <c r="S268" s="15"/>
      <c r="T268" s="15"/>
      <c r="U268" s="15"/>
      <c r="V268" s="15"/>
      <c r="W268" s="15">
        <v>267</v>
      </c>
    </row>
    <row r="269" spans="1:23" x14ac:dyDescent="0.25">
      <c r="A269" s="13"/>
      <c r="B269" s="13">
        <v>22</v>
      </c>
      <c r="C269" s="14" t="s">
        <v>236</v>
      </c>
      <c r="D269" s="14" t="s">
        <v>87</v>
      </c>
      <c r="E269" s="14" t="s">
        <v>230</v>
      </c>
      <c r="F269" s="14" t="str">
        <f t="shared" si="18"/>
        <v>Пахом Федорович Темерев</v>
      </c>
      <c r="G269" s="15" t="s">
        <v>20</v>
      </c>
      <c r="H269" s="15">
        <v>1843</v>
      </c>
      <c r="I269" s="15"/>
      <c r="J269" s="15"/>
      <c r="K269" s="15" t="s">
        <v>24</v>
      </c>
      <c r="L269" s="15"/>
      <c r="M269" s="15"/>
      <c r="N269" s="15"/>
      <c r="O269" s="15"/>
      <c r="P269" s="15">
        <v>7</v>
      </c>
      <c r="Q269" s="15">
        <f>1850-P269</f>
        <v>1843</v>
      </c>
      <c r="R269" s="15"/>
      <c r="S269" s="15"/>
      <c r="T269" s="15"/>
      <c r="U269" s="15"/>
      <c r="V269" s="15"/>
      <c r="W269" s="15">
        <v>268</v>
      </c>
    </row>
    <row r="270" spans="1:23" x14ac:dyDescent="0.25">
      <c r="A270" s="13"/>
      <c r="B270" s="13">
        <v>22</v>
      </c>
      <c r="C270" s="14" t="s">
        <v>72</v>
      </c>
      <c r="D270" s="14" t="s">
        <v>77</v>
      </c>
      <c r="E270" s="14" t="s">
        <v>231</v>
      </c>
      <c r="F270" s="14" t="str">
        <f t="shared" si="18"/>
        <v>Марья Федоровна Темерева</v>
      </c>
      <c r="G270" s="15" t="s">
        <v>28</v>
      </c>
      <c r="H270" s="15">
        <v>1841</v>
      </c>
      <c r="I270" s="15"/>
      <c r="J270" s="15"/>
      <c r="K270" s="15" t="s">
        <v>38</v>
      </c>
      <c r="L270" s="15"/>
      <c r="M270" s="15"/>
      <c r="N270" s="15"/>
      <c r="O270" s="15"/>
      <c r="P270" s="15">
        <v>9</v>
      </c>
      <c r="Q270" s="15">
        <f>1850-P270</f>
        <v>1841</v>
      </c>
      <c r="R270" s="15"/>
      <c r="S270" s="15"/>
      <c r="T270" s="15"/>
      <c r="U270" s="15"/>
      <c r="V270" s="15"/>
      <c r="W270" s="15">
        <v>269</v>
      </c>
    </row>
    <row r="271" spans="1:23" x14ac:dyDescent="0.25">
      <c r="A271" s="13"/>
      <c r="B271" s="13">
        <v>23</v>
      </c>
      <c r="C271" s="14" t="s">
        <v>97</v>
      </c>
      <c r="D271" s="14"/>
      <c r="E271" s="14" t="s">
        <v>237</v>
      </c>
      <c r="F271" s="14" t="str">
        <f t="shared" si="18"/>
        <v>Василий  Старков</v>
      </c>
      <c r="G271" s="15" t="s">
        <v>20</v>
      </c>
      <c r="H271" s="15">
        <v>1800</v>
      </c>
      <c r="I271" s="15"/>
      <c r="J271" s="15"/>
      <c r="K271" s="16" t="s">
        <v>21</v>
      </c>
      <c r="L271" s="15"/>
      <c r="M271" s="15"/>
      <c r="N271" s="15"/>
      <c r="O271" s="15"/>
      <c r="P271" s="15">
        <v>50</v>
      </c>
      <c r="Q271" s="15">
        <f>1850-P271</f>
        <v>1800</v>
      </c>
      <c r="R271" s="15"/>
      <c r="S271" s="15"/>
      <c r="T271" s="15"/>
      <c r="U271" s="15"/>
      <c r="V271" s="15" t="s">
        <v>238</v>
      </c>
      <c r="W271" s="15">
        <v>270</v>
      </c>
    </row>
    <row r="345" spans="1:1" x14ac:dyDescent="0.25">
      <c r="A345" s="19"/>
    </row>
    <row r="346" spans="1:1" x14ac:dyDescent="0.25">
      <c r="A346" s="19"/>
    </row>
    <row r="347" spans="1:1" x14ac:dyDescent="0.25">
      <c r="A347" s="19"/>
    </row>
    <row r="348" spans="1:1" x14ac:dyDescent="0.25">
      <c r="A348" s="19"/>
    </row>
    <row r="349" spans="1:1" x14ac:dyDescent="0.25">
      <c r="A349" s="19"/>
    </row>
    <row r="350" spans="1:1" x14ac:dyDescent="0.25">
      <c r="A350" s="19"/>
    </row>
    <row r="351" spans="1:1" x14ac:dyDescent="0.25">
      <c r="A351" s="19"/>
    </row>
    <row r="352" spans="1:1" x14ac:dyDescent="0.25">
      <c r="A352" s="19"/>
    </row>
    <row r="353" spans="1:1" x14ac:dyDescent="0.25">
      <c r="A353" s="19"/>
    </row>
    <row r="354" spans="1:1" x14ac:dyDescent="0.25">
      <c r="A354" s="19"/>
    </row>
    <row r="355" spans="1:1" x14ac:dyDescent="0.25">
      <c r="A355" s="19"/>
    </row>
    <row r="356" spans="1:1" x14ac:dyDescent="0.25">
      <c r="A356" s="19"/>
    </row>
    <row r="357" spans="1:1" x14ac:dyDescent="0.25">
      <c r="A357" s="19"/>
    </row>
    <row r="358" spans="1:1" x14ac:dyDescent="0.25">
      <c r="A358" s="19"/>
    </row>
    <row r="359" spans="1:1" x14ac:dyDescent="0.25">
      <c r="A359" s="19"/>
    </row>
    <row r="360" spans="1:1" x14ac:dyDescent="0.25">
      <c r="A360" s="19"/>
    </row>
    <row r="361" spans="1:1" x14ac:dyDescent="0.25">
      <c r="A361" s="19"/>
    </row>
    <row r="362" spans="1:1" x14ac:dyDescent="0.25">
      <c r="A362" s="19"/>
    </row>
    <row r="363" spans="1:1" x14ac:dyDescent="0.25">
      <c r="A363" s="19"/>
    </row>
    <row r="364" spans="1:1" x14ac:dyDescent="0.25">
      <c r="A364" s="19"/>
    </row>
    <row r="365" spans="1:1" x14ac:dyDescent="0.25">
      <c r="A365" s="19"/>
    </row>
    <row r="366" spans="1:1" x14ac:dyDescent="0.25">
      <c r="A366" s="19"/>
    </row>
    <row r="367" spans="1:1" x14ac:dyDescent="0.25">
      <c r="A367" s="19"/>
    </row>
    <row r="368" spans="1:1" x14ac:dyDescent="0.25">
      <c r="A368" s="19"/>
    </row>
    <row r="369" spans="1:1" x14ac:dyDescent="0.25">
      <c r="A369" s="19"/>
    </row>
    <row r="370" spans="1:1" x14ac:dyDescent="0.25">
      <c r="A370" s="19"/>
    </row>
    <row r="371" spans="1:1" x14ac:dyDescent="0.25">
      <c r="A371" s="19"/>
    </row>
    <row r="372" spans="1:1" x14ac:dyDescent="0.25">
      <c r="A372" s="19"/>
    </row>
    <row r="373" spans="1:1" x14ac:dyDescent="0.25">
      <c r="A373" s="19"/>
    </row>
    <row r="374" spans="1:1" x14ac:dyDescent="0.25">
      <c r="A374" s="19"/>
    </row>
    <row r="375" spans="1:1" x14ac:dyDescent="0.25">
      <c r="A375" s="19"/>
    </row>
    <row r="376" spans="1:1" x14ac:dyDescent="0.25">
      <c r="A376" s="19"/>
    </row>
    <row r="377" spans="1:1" x14ac:dyDescent="0.25">
      <c r="A377" s="19"/>
    </row>
    <row r="378" spans="1:1" x14ac:dyDescent="0.25">
      <c r="A378" s="19"/>
    </row>
    <row r="379" spans="1:1" x14ac:dyDescent="0.25">
      <c r="A379" s="19"/>
    </row>
    <row r="380" spans="1:1" x14ac:dyDescent="0.25">
      <c r="A380" s="19"/>
    </row>
    <row r="381" spans="1:1" x14ac:dyDescent="0.25">
      <c r="A381" s="19"/>
    </row>
    <row r="382" spans="1:1" x14ac:dyDescent="0.25">
      <c r="A382" s="19"/>
    </row>
    <row r="383" spans="1:1" x14ac:dyDescent="0.25">
      <c r="A383" s="19"/>
    </row>
    <row r="384" spans="1:1" x14ac:dyDescent="0.25">
      <c r="A384" s="19"/>
    </row>
    <row r="385" spans="1:1" x14ac:dyDescent="0.25">
      <c r="A385" s="19"/>
    </row>
    <row r="386" spans="1:1" x14ac:dyDescent="0.25">
      <c r="A386" s="19"/>
    </row>
    <row r="387" spans="1:1" x14ac:dyDescent="0.25">
      <c r="A387" s="19"/>
    </row>
    <row r="388" spans="1:1" x14ac:dyDescent="0.25">
      <c r="A388" s="19"/>
    </row>
    <row r="389" spans="1:1" x14ac:dyDescent="0.25">
      <c r="A389" s="19"/>
    </row>
    <row r="390" spans="1:1" x14ac:dyDescent="0.25">
      <c r="A390" s="19"/>
    </row>
    <row r="391" spans="1:1" x14ac:dyDescent="0.25">
      <c r="A391" s="19"/>
    </row>
    <row r="392" spans="1:1" x14ac:dyDescent="0.25">
      <c r="A392" s="19"/>
    </row>
    <row r="393" spans="1:1" x14ac:dyDescent="0.25">
      <c r="A393" s="19"/>
    </row>
    <row r="394" spans="1:1" x14ac:dyDescent="0.25">
      <c r="A394" s="19"/>
    </row>
    <row r="395" spans="1:1" x14ac:dyDescent="0.25">
      <c r="A395" s="19"/>
    </row>
    <row r="396" spans="1:1" x14ac:dyDescent="0.25">
      <c r="A396" s="19"/>
    </row>
    <row r="397" spans="1:1" x14ac:dyDescent="0.25">
      <c r="A397" s="19"/>
    </row>
    <row r="398" spans="1:1" x14ac:dyDescent="0.25">
      <c r="A398" s="19"/>
    </row>
    <row r="399" spans="1:1" x14ac:dyDescent="0.25">
      <c r="A399" s="19"/>
    </row>
    <row r="400" spans="1:1" x14ac:dyDescent="0.25">
      <c r="A400" s="19"/>
    </row>
    <row r="401" spans="1:1" x14ac:dyDescent="0.25">
      <c r="A401" s="19"/>
    </row>
    <row r="402" spans="1:1" x14ac:dyDescent="0.25">
      <c r="A402" s="19"/>
    </row>
    <row r="403" spans="1:1" x14ac:dyDescent="0.25">
      <c r="A403" s="19"/>
    </row>
    <row r="404" spans="1:1" x14ac:dyDescent="0.25">
      <c r="A404" s="19"/>
    </row>
    <row r="405" spans="1:1" x14ac:dyDescent="0.25">
      <c r="A405" s="19"/>
    </row>
    <row r="406" spans="1:1" x14ac:dyDescent="0.25">
      <c r="A406" s="19"/>
    </row>
    <row r="407" spans="1:1" x14ac:dyDescent="0.25">
      <c r="A407" s="19"/>
    </row>
    <row r="408" spans="1:1" x14ac:dyDescent="0.25">
      <c r="A408" s="19"/>
    </row>
    <row r="409" spans="1:1" x14ac:dyDescent="0.25">
      <c r="A409" s="19"/>
    </row>
    <row r="410" spans="1:1" x14ac:dyDescent="0.25">
      <c r="A410" s="19"/>
    </row>
    <row r="411" spans="1:1" x14ac:dyDescent="0.25">
      <c r="A411" s="19"/>
    </row>
    <row r="412" spans="1:1" x14ac:dyDescent="0.25">
      <c r="A412" s="19"/>
    </row>
    <row r="413" spans="1:1" x14ac:dyDescent="0.25">
      <c r="A413" s="19"/>
    </row>
    <row r="414" spans="1:1" x14ac:dyDescent="0.25">
      <c r="A414" s="19"/>
    </row>
    <row r="415" spans="1:1" x14ac:dyDescent="0.25">
      <c r="A415" s="19"/>
    </row>
    <row r="416" spans="1:1" x14ac:dyDescent="0.25">
      <c r="A416" s="19"/>
    </row>
    <row r="417" spans="1:1" x14ac:dyDescent="0.25">
      <c r="A417" s="19"/>
    </row>
    <row r="418" spans="1:1" x14ac:dyDescent="0.25">
      <c r="A418" s="19"/>
    </row>
    <row r="419" spans="1:1" x14ac:dyDescent="0.25">
      <c r="A419" s="19"/>
    </row>
    <row r="420" spans="1:1" x14ac:dyDescent="0.25">
      <c r="A420" s="19"/>
    </row>
    <row r="421" spans="1:1" x14ac:dyDescent="0.25">
      <c r="A421" s="19"/>
    </row>
    <row r="422" spans="1:1" x14ac:dyDescent="0.25">
      <c r="A422" s="19"/>
    </row>
    <row r="423" spans="1:1" x14ac:dyDescent="0.25">
      <c r="A423" s="19"/>
    </row>
    <row r="424" spans="1:1" x14ac:dyDescent="0.25">
      <c r="A424" s="19"/>
    </row>
    <row r="425" spans="1:1" x14ac:dyDescent="0.25">
      <c r="A425" s="19"/>
    </row>
    <row r="426" spans="1:1" x14ac:dyDescent="0.25">
      <c r="A426" s="19"/>
    </row>
    <row r="427" spans="1:1" x14ac:dyDescent="0.25">
      <c r="A427" s="19"/>
    </row>
    <row r="428" spans="1:1" x14ac:dyDescent="0.25">
      <c r="A428" s="19"/>
    </row>
    <row r="429" spans="1:1" x14ac:dyDescent="0.25">
      <c r="A429" s="19"/>
    </row>
    <row r="430" spans="1:1" x14ac:dyDescent="0.25">
      <c r="A430" s="19"/>
    </row>
    <row r="431" spans="1:1" x14ac:dyDescent="0.25">
      <c r="A431" s="19"/>
    </row>
    <row r="432" spans="1:1" x14ac:dyDescent="0.25">
      <c r="A432" s="19"/>
    </row>
    <row r="433" spans="1:1" x14ac:dyDescent="0.25">
      <c r="A433" s="19"/>
    </row>
    <row r="434" spans="1:1" x14ac:dyDescent="0.25">
      <c r="A434" s="19"/>
    </row>
    <row r="435" spans="1:1" x14ac:dyDescent="0.25">
      <c r="A435" s="19"/>
    </row>
    <row r="436" spans="1:1" x14ac:dyDescent="0.25">
      <c r="A436" s="19"/>
    </row>
    <row r="437" spans="1:1" x14ac:dyDescent="0.25">
      <c r="A437" s="19"/>
    </row>
    <row r="438" spans="1:1" x14ac:dyDescent="0.25">
      <c r="A438" s="19"/>
    </row>
    <row r="439" spans="1:1" x14ac:dyDescent="0.25">
      <c r="A439" s="19"/>
    </row>
    <row r="440" spans="1:1" x14ac:dyDescent="0.25">
      <c r="A440" s="19"/>
    </row>
    <row r="441" spans="1:1" x14ac:dyDescent="0.25">
      <c r="A441" s="19"/>
    </row>
    <row r="442" spans="1:1" x14ac:dyDescent="0.25">
      <c r="A442" s="19"/>
    </row>
    <row r="443" spans="1:1" x14ac:dyDescent="0.25">
      <c r="A443" s="19"/>
    </row>
    <row r="444" spans="1:1" x14ac:dyDescent="0.25">
      <c r="A444" s="19"/>
    </row>
    <row r="445" spans="1:1" x14ac:dyDescent="0.25">
      <c r="A445" s="19"/>
    </row>
    <row r="446" spans="1:1" x14ac:dyDescent="0.25">
      <c r="A446" s="19"/>
    </row>
    <row r="447" spans="1:1" x14ac:dyDescent="0.25">
      <c r="A447" s="19"/>
    </row>
    <row r="448" spans="1:1" x14ac:dyDescent="0.25">
      <c r="A448" s="19"/>
    </row>
    <row r="449" spans="1:1" x14ac:dyDescent="0.25">
      <c r="A449" s="19"/>
    </row>
    <row r="450" spans="1:1" x14ac:dyDescent="0.25">
      <c r="A450" s="19"/>
    </row>
    <row r="451" spans="1:1" x14ac:dyDescent="0.25">
      <c r="A451" s="19"/>
    </row>
    <row r="452" spans="1:1" x14ac:dyDescent="0.25">
      <c r="A452" s="19"/>
    </row>
    <row r="453" spans="1:1" x14ac:dyDescent="0.25">
      <c r="A453" s="19"/>
    </row>
    <row r="454" spans="1:1" x14ac:dyDescent="0.25">
      <c r="A454" s="19"/>
    </row>
    <row r="455" spans="1:1" x14ac:dyDescent="0.25">
      <c r="A455" s="19"/>
    </row>
    <row r="456" spans="1:1" x14ac:dyDescent="0.25">
      <c r="A456" s="19"/>
    </row>
    <row r="457" spans="1:1" x14ac:dyDescent="0.25">
      <c r="A457" s="19"/>
    </row>
    <row r="458" spans="1:1" x14ac:dyDescent="0.25">
      <c r="A458" s="19"/>
    </row>
    <row r="459" spans="1:1" x14ac:dyDescent="0.25">
      <c r="A459" s="19"/>
    </row>
    <row r="460" spans="1:1" x14ac:dyDescent="0.25">
      <c r="A460" s="19"/>
    </row>
    <row r="461" spans="1:1" x14ac:dyDescent="0.25">
      <c r="A461" s="19"/>
    </row>
    <row r="462" spans="1:1" x14ac:dyDescent="0.25">
      <c r="A462" s="19"/>
    </row>
    <row r="463" spans="1:1" x14ac:dyDescent="0.25">
      <c r="A463" s="19"/>
    </row>
    <row r="464" spans="1:1" x14ac:dyDescent="0.25">
      <c r="A464" s="19"/>
    </row>
    <row r="465" spans="1:1" x14ac:dyDescent="0.25">
      <c r="A465" s="19"/>
    </row>
    <row r="466" spans="1:1" x14ac:dyDescent="0.25">
      <c r="A466" s="19"/>
    </row>
    <row r="467" spans="1:1" x14ac:dyDescent="0.25">
      <c r="A467" s="19"/>
    </row>
    <row r="468" spans="1:1" x14ac:dyDescent="0.25">
      <c r="A468" s="19"/>
    </row>
    <row r="469" spans="1:1" x14ac:dyDescent="0.25">
      <c r="A469" s="19"/>
    </row>
    <row r="470" spans="1:1" x14ac:dyDescent="0.25">
      <c r="A470" s="19"/>
    </row>
    <row r="471" spans="1:1" x14ac:dyDescent="0.25">
      <c r="A471" s="19"/>
    </row>
    <row r="472" spans="1:1" x14ac:dyDescent="0.25">
      <c r="A472" s="19"/>
    </row>
    <row r="473" spans="1:1" x14ac:dyDescent="0.25">
      <c r="A473" s="19"/>
    </row>
    <row r="474" spans="1:1" x14ac:dyDescent="0.25">
      <c r="A474" s="19"/>
    </row>
    <row r="475" spans="1:1" x14ac:dyDescent="0.25">
      <c r="A475" s="19"/>
    </row>
    <row r="476" spans="1:1" x14ac:dyDescent="0.25">
      <c r="A476" s="19"/>
    </row>
    <row r="477" spans="1:1" x14ac:dyDescent="0.25">
      <c r="A477" s="19"/>
    </row>
    <row r="478" spans="1:1" x14ac:dyDescent="0.25">
      <c r="A478" s="19"/>
    </row>
    <row r="479" spans="1:1" x14ac:dyDescent="0.25">
      <c r="A479" s="19"/>
    </row>
    <row r="480" spans="1:1" x14ac:dyDescent="0.25">
      <c r="A480" s="19"/>
    </row>
    <row r="481" spans="1:1" x14ac:dyDescent="0.25">
      <c r="A481" s="19"/>
    </row>
    <row r="482" spans="1:1" x14ac:dyDescent="0.25">
      <c r="A482" s="19"/>
    </row>
    <row r="483" spans="1:1" x14ac:dyDescent="0.25">
      <c r="A483" s="19"/>
    </row>
    <row r="484" spans="1:1" x14ac:dyDescent="0.25">
      <c r="A484" s="19"/>
    </row>
    <row r="485" spans="1:1" x14ac:dyDescent="0.25">
      <c r="A485" s="19"/>
    </row>
    <row r="486" spans="1:1" x14ac:dyDescent="0.25">
      <c r="A486" s="19"/>
    </row>
    <row r="487" spans="1:1" x14ac:dyDescent="0.25">
      <c r="A487" s="19"/>
    </row>
    <row r="488" spans="1:1" x14ac:dyDescent="0.25">
      <c r="A488" s="19"/>
    </row>
    <row r="489" spans="1:1" x14ac:dyDescent="0.25">
      <c r="A489" s="19"/>
    </row>
    <row r="490" spans="1:1" x14ac:dyDescent="0.25">
      <c r="A490" s="19"/>
    </row>
    <row r="491" spans="1:1" x14ac:dyDescent="0.25">
      <c r="A491" s="19"/>
    </row>
    <row r="492" spans="1:1" x14ac:dyDescent="0.25">
      <c r="A492" s="19"/>
    </row>
    <row r="493" spans="1:1" x14ac:dyDescent="0.25">
      <c r="A493" s="19"/>
    </row>
    <row r="494" spans="1:1" x14ac:dyDescent="0.25">
      <c r="A494" s="19"/>
    </row>
    <row r="495" spans="1:1" x14ac:dyDescent="0.25">
      <c r="A495" s="19"/>
    </row>
    <row r="496" spans="1:1" x14ac:dyDescent="0.25">
      <c r="A496" s="19"/>
    </row>
    <row r="497" spans="1:1" x14ac:dyDescent="0.25">
      <c r="A497" s="19"/>
    </row>
    <row r="498" spans="1:1" x14ac:dyDescent="0.25">
      <c r="A498" s="19"/>
    </row>
    <row r="499" spans="1:1" x14ac:dyDescent="0.25">
      <c r="A499" s="19"/>
    </row>
    <row r="500" spans="1:1" x14ac:dyDescent="0.25">
      <c r="A500" s="19"/>
    </row>
    <row r="501" spans="1:1" x14ac:dyDescent="0.25">
      <c r="A501" s="19"/>
    </row>
    <row r="502" spans="1:1" x14ac:dyDescent="0.25">
      <c r="A502" s="19"/>
    </row>
    <row r="503" spans="1:1" x14ac:dyDescent="0.25">
      <c r="A503" s="19"/>
    </row>
    <row r="504" spans="1:1" x14ac:dyDescent="0.25">
      <c r="A504" s="19"/>
    </row>
    <row r="505" spans="1:1" x14ac:dyDescent="0.25">
      <c r="A505" s="19"/>
    </row>
    <row r="506" spans="1:1" x14ac:dyDescent="0.25">
      <c r="A506" s="19"/>
    </row>
    <row r="507" spans="1:1" x14ac:dyDescent="0.25">
      <c r="A507" s="19"/>
    </row>
    <row r="508" spans="1:1" x14ac:dyDescent="0.25">
      <c r="A508" s="19"/>
    </row>
    <row r="509" spans="1:1" x14ac:dyDescent="0.25">
      <c r="A509" s="19"/>
    </row>
    <row r="510" spans="1:1" x14ac:dyDescent="0.25">
      <c r="A510" s="19"/>
    </row>
    <row r="511" spans="1:1" x14ac:dyDescent="0.25">
      <c r="A511" s="19"/>
    </row>
    <row r="512" spans="1:1" x14ac:dyDescent="0.25">
      <c r="A512" s="19"/>
    </row>
    <row r="513" spans="1:1" x14ac:dyDescent="0.25">
      <c r="A513" s="19"/>
    </row>
    <row r="514" spans="1:1" x14ac:dyDescent="0.25">
      <c r="A514" s="19"/>
    </row>
    <row r="515" spans="1:1" x14ac:dyDescent="0.25">
      <c r="A515" s="19"/>
    </row>
    <row r="516" spans="1:1" x14ac:dyDescent="0.25">
      <c r="A516" s="19"/>
    </row>
    <row r="517" spans="1:1" x14ac:dyDescent="0.25">
      <c r="A517" s="19"/>
    </row>
    <row r="518" spans="1:1" x14ac:dyDescent="0.25">
      <c r="A518" s="19"/>
    </row>
    <row r="519" spans="1:1" x14ac:dyDescent="0.25">
      <c r="A519" s="19"/>
    </row>
    <row r="520" spans="1:1" x14ac:dyDescent="0.25">
      <c r="A520" s="19"/>
    </row>
    <row r="521" spans="1:1" x14ac:dyDescent="0.25">
      <c r="A521" s="19"/>
    </row>
    <row r="522" spans="1:1" x14ac:dyDescent="0.25">
      <c r="A522" s="19"/>
    </row>
    <row r="523" spans="1:1" x14ac:dyDescent="0.25">
      <c r="A523" s="19"/>
    </row>
    <row r="524" spans="1:1" x14ac:dyDescent="0.25">
      <c r="A524" s="19"/>
    </row>
    <row r="525" spans="1:1" x14ac:dyDescent="0.25">
      <c r="A525" s="19"/>
    </row>
    <row r="526" spans="1:1" x14ac:dyDescent="0.25">
      <c r="A526" s="19"/>
    </row>
    <row r="527" spans="1:1" x14ac:dyDescent="0.25">
      <c r="A527" s="19"/>
    </row>
    <row r="528" spans="1:1" x14ac:dyDescent="0.25">
      <c r="A528" s="19"/>
    </row>
    <row r="529" spans="1:1" x14ac:dyDescent="0.25">
      <c r="A529" s="19"/>
    </row>
    <row r="530" spans="1:1" x14ac:dyDescent="0.25">
      <c r="A530" s="19"/>
    </row>
    <row r="531" spans="1:1" x14ac:dyDescent="0.25">
      <c r="A531" s="19"/>
    </row>
    <row r="532" spans="1:1" x14ac:dyDescent="0.25">
      <c r="A532" s="19"/>
    </row>
    <row r="533" spans="1:1" x14ac:dyDescent="0.25">
      <c r="A533" s="19"/>
    </row>
    <row r="534" spans="1:1" x14ac:dyDescent="0.25">
      <c r="A534" s="19"/>
    </row>
    <row r="535" spans="1:1" x14ac:dyDescent="0.25">
      <c r="A535" s="19"/>
    </row>
    <row r="536" spans="1:1" x14ac:dyDescent="0.25">
      <c r="A536" s="19"/>
    </row>
    <row r="537" spans="1:1" x14ac:dyDescent="0.25">
      <c r="A537" s="19"/>
    </row>
    <row r="538" spans="1:1" x14ac:dyDescent="0.25">
      <c r="A538" s="19"/>
    </row>
    <row r="539" spans="1:1" x14ac:dyDescent="0.25">
      <c r="A539" s="19"/>
    </row>
    <row r="540" spans="1:1" x14ac:dyDescent="0.25">
      <c r="A540" s="19"/>
    </row>
    <row r="541" spans="1:1" x14ac:dyDescent="0.25">
      <c r="A541" s="19"/>
    </row>
    <row r="542" spans="1:1" x14ac:dyDescent="0.25">
      <c r="A542" s="19"/>
    </row>
    <row r="543" spans="1:1" x14ac:dyDescent="0.25">
      <c r="A543" s="19"/>
    </row>
    <row r="544" spans="1:1" x14ac:dyDescent="0.25">
      <c r="A544" s="19"/>
    </row>
    <row r="545" spans="1:1" x14ac:dyDescent="0.25">
      <c r="A545" s="19"/>
    </row>
    <row r="546" spans="1:1" x14ac:dyDescent="0.25">
      <c r="A546" s="19"/>
    </row>
    <row r="547" spans="1:1" x14ac:dyDescent="0.25">
      <c r="A547" s="19"/>
    </row>
    <row r="548" spans="1:1" x14ac:dyDescent="0.25">
      <c r="A548" s="19"/>
    </row>
    <row r="549" spans="1:1" x14ac:dyDescent="0.25">
      <c r="A549" s="19"/>
    </row>
    <row r="550" spans="1:1" x14ac:dyDescent="0.25">
      <c r="A550" s="19"/>
    </row>
    <row r="551" spans="1:1" x14ac:dyDescent="0.25">
      <c r="A551" s="19"/>
    </row>
    <row r="552" spans="1:1" x14ac:dyDescent="0.25">
      <c r="A552" s="19"/>
    </row>
    <row r="553" spans="1:1" x14ac:dyDescent="0.25">
      <c r="A553" s="19"/>
    </row>
    <row r="554" spans="1:1" x14ac:dyDescent="0.25">
      <c r="A554" s="19"/>
    </row>
    <row r="555" spans="1:1" x14ac:dyDescent="0.25">
      <c r="A555" s="19"/>
    </row>
    <row r="556" spans="1:1" x14ac:dyDescent="0.25">
      <c r="A556" s="19"/>
    </row>
    <row r="557" spans="1:1" x14ac:dyDescent="0.25">
      <c r="A557" s="19"/>
    </row>
    <row r="558" spans="1:1" x14ac:dyDescent="0.25">
      <c r="A558" s="19"/>
    </row>
    <row r="559" spans="1:1" x14ac:dyDescent="0.25">
      <c r="A559" s="19"/>
    </row>
    <row r="560" spans="1:1" x14ac:dyDescent="0.25">
      <c r="A560" s="19"/>
    </row>
    <row r="561" spans="1:1" x14ac:dyDescent="0.25">
      <c r="A561" s="19"/>
    </row>
    <row r="562" spans="1:1" x14ac:dyDescent="0.25">
      <c r="A562" s="19"/>
    </row>
    <row r="563" spans="1:1" x14ac:dyDescent="0.25">
      <c r="A563" s="19"/>
    </row>
    <row r="564" spans="1:1" x14ac:dyDescent="0.25">
      <c r="A564" s="19"/>
    </row>
    <row r="565" spans="1:1" x14ac:dyDescent="0.25">
      <c r="A565" s="19"/>
    </row>
    <row r="566" spans="1:1" x14ac:dyDescent="0.25">
      <c r="A566" s="19"/>
    </row>
    <row r="567" spans="1:1" x14ac:dyDescent="0.25">
      <c r="A567" s="19"/>
    </row>
    <row r="568" spans="1:1" x14ac:dyDescent="0.25">
      <c r="A568" s="19"/>
    </row>
    <row r="569" spans="1:1" x14ac:dyDescent="0.25">
      <c r="A569" s="19"/>
    </row>
    <row r="570" spans="1:1" x14ac:dyDescent="0.25">
      <c r="A570" s="19"/>
    </row>
    <row r="571" spans="1:1" x14ac:dyDescent="0.25">
      <c r="A571" s="19"/>
    </row>
    <row r="572" spans="1:1" x14ac:dyDescent="0.25">
      <c r="A572" s="19"/>
    </row>
    <row r="573" spans="1:1" x14ac:dyDescent="0.25">
      <c r="A573" s="19"/>
    </row>
    <row r="574" spans="1:1" x14ac:dyDescent="0.25">
      <c r="A574" s="19"/>
    </row>
    <row r="575" spans="1:1" x14ac:dyDescent="0.25">
      <c r="A575" s="19"/>
    </row>
    <row r="576" spans="1:1" x14ac:dyDescent="0.25">
      <c r="A576" s="19"/>
    </row>
    <row r="577" spans="1:1" x14ac:dyDescent="0.25">
      <c r="A577" s="19"/>
    </row>
    <row r="578" spans="1:1" x14ac:dyDescent="0.25">
      <c r="A578" s="19"/>
    </row>
    <row r="579" spans="1:1" x14ac:dyDescent="0.25">
      <c r="A579" s="19"/>
    </row>
    <row r="580" spans="1:1" x14ac:dyDescent="0.25">
      <c r="A580" s="19"/>
    </row>
    <row r="581" spans="1:1" x14ac:dyDescent="0.25">
      <c r="A581" s="19"/>
    </row>
    <row r="582" spans="1:1" x14ac:dyDescent="0.25">
      <c r="A582" s="19"/>
    </row>
    <row r="583" spans="1:1" x14ac:dyDescent="0.25">
      <c r="A583" s="19"/>
    </row>
    <row r="584" spans="1:1" x14ac:dyDescent="0.25">
      <c r="A584" s="19"/>
    </row>
    <row r="585" spans="1:1" x14ac:dyDescent="0.25">
      <c r="A585" s="19"/>
    </row>
    <row r="586" spans="1:1" x14ac:dyDescent="0.25">
      <c r="A586" s="19"/>
    </row>
    <row r="587" spans="1:1" x14ac:dyDescent="0.25">
      <c r="A587" s="19"/>
    </row>
    <row r="588" spans="1:1" x14ac:dyDescent="0.25">
      <c r="A588" s="19"/>
    </row>
    <row r="589" spans="1:1" x14ac:dyDescent="0.25">
      <c r="A589" s="19"/>
    </row>
    <row r="590" spans="1:1" x14ac:dyDescent="0.25">
      <c r="A590" s="19"/>
    </row>
    <row r="591" spans="1:1" x14ac:dyDescent="0.25">
      <c r="A591" s="19"/>
    </row>
    <row r="592" spans="1:1" x14ac:dyDescent="0.25">
      <c r="A592" s="19"/>
    </row>
    <row r="593" spans="1:1" x14ac:dyDescent="0.25">
      <c r="A593" s="19"/>
    </row>
    <row r="594" spans="1:1" x14ac:dyDescent="0.25">
      <c r="A594" s="19"/>
    </row>
    <row r="595" spans="1:1" x14ac:dyDescent="0.25">
      <c r="A595" s="19"/>
    </row>
    <row r="596" spans="1:1" x14ac:dyDescent="0.25">
      <c r="A596" s="19"/>
    </row>
    <row r="597" spans="1:1" x14ac:dyDescent="0.25">
      <c r="A597" s="19"/>
    </row>
    <row r="598" spans="1:1" x14ac:dyDescent="0.25">
      <c r="A598" s="19"/>
    </row>
    <row r="599" spans="1:1" x14ac:dyDescent="0.25">
      <c r="A599" s="19"/>
    </row>
    <row r="600" spans="1:1" x14ac:dyDescent="0.25">
      <c r="A600" s="19"/>
    </row>
    <row r="601" spans="1:1" x14ac:dyDescent="0.25">
      <c r="A601" s="19"/>
    </row>
    <row r="602" spans="1:1" x14ac:dyDescent="0.25">
      <c r="A602" s="19"/>
    </row>
    <row r="603" spans="1:1" x14ac:dyDescent="0.25">
      <c r="A603" s="19"/>
    </row>
    <row r="604" spans="1:1" x14ac:dyDescent="0.25">
      <c r="A604" s="19"/>
    </row>
    <row r="605" spans="1:1" x14ac:dyDescent="0.25">
      <c r="A605" s="19"/>
    </row>
    <row r="606" spans="1:1" x14ac:dyDescent="0.25">
      <c r="A606" s="19"/>
    </row>
    <row r="607" spans="1:1" x14ac:dyDescent="0.25">
      <c r="A607" s="19"/>
    </row>
    <row r="608" spans="1:1" x14ac:dyDescent="0.25">
      <c r="A608" s="19"/>
    </row>
    <row r="609" spans="1:1" x14ac:dyDescent="0.25">
      <c r="A609" s="19"/>
    </row>
    <row r="610" spans="1:1" x14ac:dyDescent="0.25">
      <c r="A610" s="19"/>
    </row>
    <row r="611" spans="1:1" x14ac:dyDescent="0.25">
      <c r="A611" s="19"/>
    </row>
    <row r="612" spans="1:1" x14ac:dyDescent="0.25">
      <c r="A612" s="19"/>
    </row>
    <row r="613" spans="1:1" x14ac:dyDescent="0.25">
      <c r="A613" s="19"/>
    </row>
    <row r="614" spans="1:1" x14ac:dyDescent="0.25">
      <c r="A614" s="19"/>
    </row>
    <row r="615" spans="1:1" x14ac:dyDescent="0.25">
      <c r="A615" s="19"/>
    </row>
    <row r="616" spans="1:1" x14ac:dyDescent="0.25">
      <c r="A616" s="19"/>
    </row>
    <row r="617" spans="1:1" x14ac:dyDescent="0.25">
      <c r="A617" s="19"/>
    </row>
    <row r="618" spans="1:1" x14ac:dyDescent="0.25">
      <c r="A618" s="19"/>
    </row>
    <row r="619" spans="1:1" x14ac:dyDescent="0.25">
      <c r="A619" s="19"/>
    </row>
    <row r="620" spans="1:1" x14ac:dyDescent="0.25">
      <c r="A620" s="19"/>
    </row>
    <row r="621" spans="1:1" x14ac:dyDescent="0.25">
      <c r="A621" s="19"/>
    </row>
    <row r="622" spans="1:1" x14ac:dyDescent="0.25">
      <c r="A622" s="19"/>
    </row>
    <row r="623" spans="1:1" x14ac:dyDescent="0.25">
      <c r="A623" s="19"/>
    </row>
    <row r="624" spans="1:1" x14ac:dyDescent="0.25">
      <c r="A624" s="19"/>
    </row>
    <row r="625" spans="1:1" x14ac:dyDescent="0.25">
      <c r="A625" s="19"/>
    </row>
    <row r="626" spans="1:1" x14ac:dyDescent="0.25">
      <c r="A626" s="19"/>
    </row>
    <row r="627" spans="1:1" x14ac:dyDescent="0.25">
      <c r="A627" s="19"/>
    </row>
    <row r="628" spans="1:1" x14ac:dyDescent="0.25">
      <c r="A628" s="19"/>
    </row>
    <row r="629" spans="1:1" x14ac:dyDescent="0.25">
      <c r="A629" s="19"/>
    </row>
    <row r="630" spans="1:1" x14ac:dyDescent="0.25">
      <c r="A630" s="19"/>
    </row>
    <row r="631" spans="1:1" x14ac:dyDescent="0.25">
      <c r="A631" s="19"/>
    </row>
    <row r="632" spans="1:1" x14ac:dyDescent="0.25">
      <c r="A632" s="19"/>
    </row>
    <row r="633" spans="1:1" x14ac:dyDescent="0.25">
      <c r="A633" s="19"/>
    </row>
    <row r="634" spans="1:1" x14ac:dyDescent="0.25">
      <c r="A634" s="19"/>
    </row>
    <row r="635" spans="1:1" x14ac:dyDescent="0.25">
      <c r="A635" s="19"/>
    </row>
    <row r="636" spans="1:1" x14ac:dyDescent="0.25">
      <c r="A636" s="19"/>
    </row>
    <row r="637" spans="1:1" x14ac:dyDescent="0.25">
      <c r="A637" s="19"/>
    </row>
    <row r="638" spans="1:1" x14ac:dyDescent="0.25">
      <c r="A638" s="19"/>
    </row>
    <row r="639" spans="1:1" x14ac:dyDescent="0.25">
      <c r="A639" s="19"/>
    </row>
    <row r="640" spans="1:1" x14ac:dyDescent="0.25">
      <c r="A640" s="19"/>
    </row>
    <row r="641" spans="1:1" x14ac:dyDescent="0.25">
      <c r="A641" s="19"/>
    </row>
    <row r="642" spans="1:1" x14ac:dyDescent="0.25">
      <c r="A642" s="19"/>
    </row>
    <row r="643" spans="1:1" x14ac:dyDescent="0.25">
      <c r="A643" s="19"/>
    </row>
    <row r="644" spans="1:1" x14ac:dyDescent="0.25">
      <c r="A644" s="19"/>
    </row>
    <row r="645" spans="1:1" x14ac:dyDescent="0.25">
      <c r="A645" s="19"/>
    </row>
    <row r="646" spans="1:1" x14ac:dyDescent="0.25">
      <c r="A646" s="19"/>
    </row>
    <row r="647" spans="1:1" x14ac:dyDescent="0.25">
      <c r="A647" s="19"/>
    </row>
    <row r="648" spans="1:1" x14ac:dyDescent="0.25">
      <c r="A648" s="19"/>
    </row>
    <row r="649" spans="1:1" x14ac:dyDescent="0.25">
      <c r="A649" s="19"/>
    </row>
    <row r="650" spans="1:1" x14ac:dyDescent="0.25">
      <c r="A650" s="19"/>
    </row>
    <row r="651" spans="1:1" x14ac:dyDescent="0.25">
      <c r="A651" s="19"/>
    </row>
    <row r="652" spans="1:1" x14ac:dyDescent="0.25">
      <c r="A652" s="19"/>
    </row>
    <row r="653" spans="1:1" x14ac:dyDescent="0.25">
      <c r="A653" s="19"/>
    </row>
    <row r="654" spans="1:1" x14ac:dyDescent="0.25">
      <c r="A654" s="19"/>
    </row>
    <row r="655" spans="1:1" x14ac:dyDescent="0.25">
      <c r="A655" s="19"/>
    </row>
    <row r="656" spans="1:1" x14ac:dyDescent="0.25">
      <c r="A656" s="19"/>
    </row>
    <row r="657" spans="1:1" x14ac:dyDescent="0.25">
      <c r="A657" s="19"/>
    </row>
    <row r="658" spans="1:1" x14ac:dyDescent="0.25">
      <c r="A658" s="19"/>
    </row>
    <row r="659" spans="1:1" x14ac:dyDescent="0.25">
      <c r="A659" s="19"/>
    </row>
    <row r="660" spans="1:1" x14ac:dyDescent="0.25">
      <c r="A660" s="19"/>
    </row>
    <row r="661" spans="1:1" x14ac:dyDescent="0.25">
      <c r="A661" s="19"/>
    </row>
    <row r="662" spans="1:1" x14ac:dyDescent="0.25">
      <c r="A662" s="19"/>
    </row>
    <row r="663" spans="1:1" x14ac:dyDescent="0.25">
      <c r="A663" s="19"/>
    </row>
    <row r="664" spans="1:1" x14ac:dyDescent="0.25">
      <c r="A664" s="19"/>
    </row>
    <row r="665" spans="1:1" x14ac:dyDescent="0.25">
      <c r="A665" s="19"/>
    </row>
    <row r="666" spans="1:1" x14ac:dyDescent="0.25">
      <c r="A666" s="19"/>
    </row>
    <row r="667" spans="1:1" x14ac:dyDescent="0.25">
      <c r="A667" s="19"/>
    </row>
    <row r="668" spans="1:1" x14ac:dyDescent="0.25">
      <c r="A668" s="19"/>
    </row>
    <row r="669" spans="1:1" x14ac:dyDescent="0.25">
      <c r="A669" s="19"/>
    </row>
    <row r="670" spans="1:1" x14ac:dyDescent="0.25">
      <c r="A670" s="19"/>
    </row>
    <row r="671" spans="1:1" x14ac:dyDescent="0.25">
      <c r="A671" s="19"/>
    </row>
    <row r="672" spans="1:1" x14ac:dyDescent="0.25">
      <c r="A672" s="19"/>
    </row>
    <row r="673" spans="1:1" x14ac:dyDescent="0.25">
      <c r="A673" s="19"/>
    </row>
    <row r="674" spans="1:1" x14ac:dyDescent="0.25">
      <c r="A674" s="19"/>
    </row>
    <row r="675" spans="1:1" x14ac:dyDescent="0.25">
      <c r="A675" s="19"/>
    </row>
    <row r="676" spans="1:1" x14ac:dyDescent="0.25">
      <c r="A676" s="19"/>
    </row>
    <row r="677" spans="1:1" x14ac:dyDescent="0.25">
      <c r="A677" s="19"/>
    </row>
    <row r="678" spans="1:1" x14ac:dyDescent="0.25">
      <c r="A678" s="19"/>
    </row>
    <row r="679" spans="1:1" x14ac:dyDescent="0.25">
      <c r="A679" s="19"/>
    </row>
    <row r="680" spans="1:1" x14ac:dyDescent="0.25">
      <c r="A680" s="19"/>
    </row>
    <row r="681" spans="1:1" x14ac:dyDescent="0.25">
      <c r="A681" s="19"/>
    </row>
    <row r="682" spans="1:1" x14ac:dyDescent="0.25">
      <c r="A682" s="19"/>
    </row>
    <row r="683" spans="1:1" x14ac:dyDescent="0.25">
      <c r="A683" s="19"/>
    </row>
    <row r="684" spans="1:1" x14ac:dyDescent="0.25">
      <c r="A684" s="19"/>
    </row>
    <row r="685" spans="1:1" x14ac:dyDescent="0.25">
      <c r="A685" s="19"/>
    </row>
    <row r="686" spans="1:1" x14ac:dyDescent="0.25">
      <c r="A686" s="19"/>
    </row>
    <row r="687" spans="1:1" x14ac:dyDescent="0.25">
      <c r="A687" s="19"/>
    </row>
    <row r="688" spans="1:1" x14ac:dyDescent="0.25">
      <c r="A688" s="19"/>
    </row>
    <row r="689" spans="1:1" x14ac:dyDescent="0.25">
      <c r="A689" s="19"/>
    </row>
    <row r="690" spans="1:1" x14ac:dyDescent="0.25">
      <c r="A690" s="19"/>
    </row>
    <row r="691" spans="1:1" x14ac:dyDescent="0.25">
      <c r="A691" s="19"/>
    </row>
    <row r="692" spans="1:1" x14ac:dyDescent="0.25">
      <c r="A692" s="19"/>
    </row>
    <row r="693" spans="1:1" x14ac:dyDescent="0.25">
      <c r="A693" s="19"/>
    </row>
    <row r="694" spans="1:1" x14ac:dyDescent="0.25">
      <c r="A694" s="19"/>
    </row>
    <row r="695" spans="1:1" x14ac:dyDescent="0.25">
      <c r="A695" s="19"/>
    </row>
    <row r="696" spans="1:1" x14ac:dyDescent="0.25">
      <c r="A696" s="19"/>
    </row>
    <row r="697" spans="1:1" x14ac:dyDescent="0.25">
      <c r="A697" s="19"/>
    </row>
    <row r="698" spans="1:1" x14ac:dyDescent="0.25">
      <c r="A698" s="19"/>
    </row>
    <row r="699" spans="1:1" x14ac:dyDescent="0.25">
      <c r="A699" s="19"/>
    </row>
    <row r="700" spans="1:1" x14ac:dyDescent="0.25">
      <c r="A700" s="19"/>
    </row>
    <row r="701" spans="1:1" x14ac:dyDescent="0.25">
      <c r="A701" s="19"/>
    </row>
    <row r="702" spans="1:1" x14ac:dyDescent="0.25">
      <c r="A702" s="19"/>
    </row>
    <row r="703" spans="1:1" x14ac:dyDescent="0.25">
      <c r="A703" s="19"/>
    </row>
    <row r="704" spans="1:1" x14ac:dyDescent="0.25">
      <c r="A704" s="19"/>
    </row>
    <row r="705" spans="1:1" x14ac:dyDescent="0.25">
      <c r="A705" s="19"/>
    </row>
    <row r="706" spans="1:1" x14ac:dyDescent="0.25">
      <c r="A706" s="19"/>
    </row>
    <row r="707" spans="1:1" x14ac:dyDescent="0.25">
      <c r="A707" s="19"/>
    </row>
    <row r="708" spans="1:1" x14ac:dyDescent="0.25">
      <c r="A708" s="19"/>
    </row>
    <row r="709" spans="1:1" x14ac:dyDescent="0.25">
      <c r="A709" s="19"/>
    </row>
    <row r="710" spans="1:1" x14ac:dyDescent="0.25">
      <c r="A710" s="19"/>
    </row>
    <row r="711" spans="1:1" x14ac:dyDescent="0.25">
      <c r="A711" s="19"/>
    </row>
    <row r="712" spans="1:1" x14ac:dyDescent="0.25">
      <c r="A712" s="19"/>
    </row>
    <row r="713" spans="1:1" x14ac:dyDescent="0.25">
      <c r="A713" s="19"/>
    </row>
    <row r="714" spans="1:1" x14ac:dyDescent="0.25">
      <c r="A714" s="19"/>
    </row>
    <row r="715" spans="1:1" x14ac:dyDescent="0.25">
      <c r="A715" s="19"/>
    </row>
    <row r="716" spans="1:1" x14ac:dyDescent="0.25">
      <c r="A716" s="19"/>
    </row>
    <row r="717" spans="1:1" x14ac:dyDescent="0.25">
      <c r="A717" s="19"/>
    </row>
    <row r="718" spans="1:1" x14ac:dyDescent="0.25">
      <c r="A718" s="19"/>
    </row>
    <row r="719" spans="1:1" x14ac:dyDescent="0.25">
      <c r="A719" s="19"/>
    </row>
    <row r="720" spans="1:1" x14ac:dyDescent="0.25">
      <c r="A720" s="19"/>
    </row>
    <row r="721" spans="1:1" x14ac:dyDescent="0.25">
      <c r="A721" s="19"/>
    </row>
    <row r="722" spans="1:1" x14ac:dyDescent="0.25">
      <c r="A722" s="19"/>
    </row>
    <row r="723" spans="1:1" x14ac:dyDescent="0.25">
      <c r="A723" s="19"/>
    </row>
    <row r="724" spans="1:1" x14ac:dyDescent="0.25">
      <c r="A724" s="19"/>
    </row>
    <row r="725" spans="1:1" x14ac:dyDescent="0.25">
      <c r="A725" s="19"/>
    </row>
    <row r="726" spans="1:1" x14ac:dyDescent="0.25">
      <c r="A726" s="19"/>
    </row>
    <row r="727" spans="1:1" x14ac:dyDescent="0.25">
      <c r="A727" s="19"/>
    </row>
    <row r="728" spans="1:1" x14ac:dyDescent="0.25">
      <c r="A728" s="19"/>
    </row>
    <row r="729" spans="1:1" x14ac:dyDescent="0.25">
      <c r="A729" s="19"/>
    </row>
    <row r="730" spans="1:1" x14ac:dyDescent="0.25">
      <c r="A730" s="19"/>
    </row>
    <row r="731" spans="1:1" x14ac:dyDescent="0.25">
      <c r="A731" s="19"/>
    </row>
    <row r="732" spans="1:1" x14ac:dyDescent="0.25">
      <c r="A732" s="19"/>
    </row>
    <row r="733" spans="1:1" x14ac:dyDescent="0.25">
      <c r="A733" s="19"/>
    </row>
    <row r="734" spans="1:1" x14ac:dyDescent="0.25">
      <c r="A734" s="19"/>
    </row>
    <row r="735" spans="1:1" x14ac:dyDescent="0.25">
      <c r="A735" s="19"/>
    </row>
    <row r="736" spans="1:1" x14ac:dyDescent="0.25">
      <c r="A736" s="19"/>
    </row>
    <row r="737" spans="1:1" x14ac:dyDescent="0.25">
      <c r="A737" s="19"/>
    </row>
    <row r="738" spans="1:1" x14ac:dyDescent="0.25">
      <c r="A738" s="19"/>
    </row>
    <row r="739" spans="1:1" x14ac:dyDescent="0.25">
      <c r="A739" s="19"/>
    </row>
    <row r="740" spans="1:1" x14ac:dyDescent="0.25">
      <c r="A740" s="19"/>
    </row>
    <row r="741" spans="1:1" x14ac:dyDescent="0.25">
      <c r="A741" s="19"/>
    </row>
    <row r="742" spans="1:1" x14ac:dyDescent="0.25">
      <c r="A742" s="19"/>
    </row>
    <row r="743" spans="1:1" x14ac:dyDescent="0.25">
      <c r="A743" s="19"/>
    </row>
    <row r="744" spans="1:1" x14ac:dyDescent="0.25">
      <c r="A744" s="19"/>
    </row>
    <row r="745" spans="1:1" x14ac:dyDescent="0.25">
      <c r="A745" s="19"/>
    </row>
    <row r="746" spans="1:1" x14ac:dyDescent="0.25">
      <c r="A746" s="19"/>
    </row>
    <row r="747" spans="1:1" x14ac:dyDescent="0.25">
      <c r="A747" s="19"/>
    </row>
    <row r="748" spans="1:1" x14ac:dyDescent="0.25">
      <c r="A748" s="19"/>
    </row>
    <row r="749" spans="1:1" x14ac:dyDescent="0.25">
      <c r="A749" s="19"/>
    </row>
    <row r="750" spans="1:1" x14ac:dyDescent="0.25">
      <c r="A750" s="19"/>
    </row>
    <row r="751" spans="1:1" x14ac:dyDescent="0.25">
      <c r="A751" s="19"/>
    </row>
    <row r="752" spans="1:1" x14ac:dyDescent="0.25">
      <c r="A752" s="19"/>
    </row>
    <row r="753" spans="1:1" x14ac:dyDescent="0.25">
      <c r="A753" s="19"/>
    </row>
    <row r="754" spans="1:1" x14ac:dyDescent="0.25">
      <c r="A754" s="19"/>
    </row>
    <row r="755" spans="1:1" x14ac:dyDescent="0.25">
      <c r="A755" s="19"/>
    </row>
    <row r="756" spans="1:1" x14ac:dyDescent="0.25">
      <c r="A756" s="19"/>
    </row>
    <row r="757" spans="1:1" x14ac:dyDescent="0.25">
      <c r="A757" s="19"/>
    </row>
    <row r="758" spans="1:1" x14ac:dyDescent="0.25">
      <c r="A758" s="19"/>
    </row>
    <row r="759" spans="1:1" x14ac:dyDescent="0.25">
      <c r="A759" s="19"/>
    </row>
    <row r="760" spans="1:1" x14ac:dyDescent="0.25">
      <c r="A760" s="19"/>
    </row>
    <row r="761" spans="1:1" x14ac:dyDescent="0.25">
      <c r="A761" s="19"/>
    </row>
    <row r="762" spans="1:1" x14ac:dyDescent="0.25">
      <c r="A762" s="19"/>
    </row>
    <row r="763" spans="1:1" x14ac:dyDescent="0.25">
      <c r="A763" s="19"/>
    </row>
    <row r="764" spans="1:1" x14ac:dyDescent="0.25">
      <c r="A764" s="19"/>
    </row>
    <row r="765" spans="1:1" x14ac:dyDescent="0.25">
      <c r="A765" s="19"/>
    </row>
    <row r="766" spans="1:1" x14ac:dyDescent="0.25">
      <c r="A766" s="19"/>
    </row>
    <row r="767" spans="1:1" x14ac:dyDescent="0.25">
      <c r="A767" s="19"/>
    </row>
    <row r="768" spans="1:1" x14ac:dyDescent="0.25">
      <c r="A768" s="19"/>
    </row>
    <row r="769" spans="1:1" x14ac:dyDescent="0.25">
      <c r="A769" s="19"/>
    </row>
    <row r="770" spans="1:1" x14ac:dyDescent="0.25">
      <c r="A770" s="19"/>
    </row>
    <row r="771" spans="1:1" x14ac:dyDescent="0.25">
      <c r="A771" s="19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19"/>
    </row>
    <row r="777" spans="1:1" x14ac:dyDescent="0.25">
      <c r="A777" s="19"/>
    </row>
    <row r="778" spans="1:1" x14ac:dyDescent="0.25">
      <c r="A778" s="19"/>
    </row>
    <row r="779" spans="1:1" x14ac:dyDescent="0.25">
      <c r="A779" s="19"/>
    </row>
    <row r="780" spans="1:1" x14ac:dyDescent="0.25">
      <c r="A780" s="19"/>
    </row>
    <row r="781" spans="1:1" x14ac:dyDescent="0.25">
      <c r="A781" s="19"/>
    </row>
    <row r="782" spans="1:1" x14ac:dyDescent="0.25">
      <c r="A782" s="19"/>
    </row>
    <row r="783" spans="1:1" x14ac:dyDescent="0.25">
      <c r="A783" s="19"/>
    </row>
    <row r="784" spans="1:1" x14ac:dyDescent="0.25">
      <c r="A784" s="19"/>
    </row>
    <row r="785" spans="1:1" x14ac:dyDescent="0.25">
      <c r="A785" s="19"/>
    </row>
    <row r="786" spans="1:1" x14ac:dyDescent="0.25">
      <c r="A786" s="19"/>
    </row>
    <row r="787" spans="1:1" x14ac:dyDescent="0.25">
      <c r="A787" s="19"/>
    </row>
    <row r="788" spans="1:1" x14ac:dyDescent="0.25">
      <c r="A788" s="19"/>
    </row>
    <row r="789" spans="1:1" x14ac:dyDescent="0.25">
      <c r="A789" s="19"/>
    </row>
    <row r="790" spans="1:1" x14ac:dyDescent="0.25">
      <c r="A790" s="19"/>
    </row>
    <row r="791" spans="1:1" x14ac:dyDescent="0.25">
      <c r="A791" s="19"/>
    </row>
    <row r="792" spans="1:1" x14ac:dyDescent="0.25">
      <c r="A792" s="19"/>
    </row>
    <row r="793" spans="1:1" x14ac:dyDescent="0.25">
      <c r="A793" s="19"/>
    </row>
    <row r="794" spans="1:1" x14ac:dyDescent="0.25">
      <c r="A794" s="19"/>
    </row>
    <row r="795" spans="1:1" x14ac:dyDescent="0.25">
      <c r="A795" s="19"/>
    </row>
    <row r="796" spans="1:1" x14ac:dyDescent="0.25">
      <c r="A796" s="19"/>
    </row>
    <row r="797" spans="1:1" x14ac:dyDescent="0.25">
      <c r="A797" s="19"/>
    </row>
    <row r="798" spans="1:1" x14ac:dyDescent="0.25">
      <c r="A798" s="19"/>
    </row>
    <row r="799" spans="1:1" x14ac:dyDescent="0.25">
      <c r="A799" s="19"/>
    </row>
    <row r="800" spans="1:1" x14ac:dyDescent="0.25">
      <c r="A800" s="19"/>
    </row>
    <row r="801" spans="1:1" x14ac:dyDescent="0.25">
      <c r="A801" s="19"/>
    </row>
    <row r="802" spans="1:1" x14ac:dyDescent="0.25">
      <c r="A802" s="19"/>
    </row>
    <row r="803" spans="1:1" x14ac:dyDescent="0.25">
      <c r="A803" s="19"/>
    </row>
    <row r="804" spans="1:1" x14ac:dyDescent="0.25">
      <c r="A804" s="19"/>
    </row>
    <row r="805" spans="1:1" x14ac:dyDescent="0.25">
      <c r="A805" s="19"/>
    </row>
    <row r="806" spans="1:1" x14ac:dyDescent="0.25">
      <c r="A806" s="19"/>
    </row>
    <row r="807" spans="1:1" x14ac:dyDescent="0.25">
      <c r="A807" s="19"/>
    </row>
    <row r="808" spans="1:1" x14ac:dyDescent="0.25">
      <c r="A808" s="19"/>
    </row>
    <row r="809" spans="1:1" x14ac:dyDescent="0.25">
      <c r="A809" s="19"/>
    </row>
    <row r="810" spans="1:1" x14ac:dyDescent="0.25">
      <c r="A810" s="19"/>
    </row>
    <row r="811" spans="1:1" x14ac:dyDescent="0.25">
      <c r="A811" s="19"/>
    </row>
    <row r="812" spans="1:1" x14ac:dyDescent="0.25">
      <c r="A812" s="19"/>
    </row>
    <row r="813" spans="1:1" x14ac:dyDescent="0.25">
      <c r="A813" s="19"/>
    </row>
    <row r="814" spans="1:1" x14ac:dyDescent="0.25">
      <c r="A814" s="19"/>
    </row>
    <row r="815" spans="1:1" x14ac:dyDescent="0.25">
      <c r="A815" s="19"/>
    </row>
    <row r="816" spans="1:1" x14ac:dyDescent="0.25">
      <c r="A816" s="19"/>
    </row>
    <row r="817" spans="1:1" x14ac:dyDescent="0.25">
      <c r="A817" s="19"/>
    </row>
    <row r="818" spans="1:1" x14ac:dyDescent="0.25">
      <c r="A818" s="19"/>
    </row>
    <row r="819" spans="1:1" x14ac:dyDescent="0.25">
      <c r="A819" s="19"/>
    </row>
    <row r="820" spans="1:1" x14ac:dyDescent="0.25">
      <c r="A820" s="19"/>
    </row>
    <row r="821" spans="1:1" x14ac:dyDescent="0.25">
      <c r="A821" s="19"/>
    </row>
    <row r="822" spans="1:1" x14ac:dyDescent="0.25">
      <c r="A822" s="19"/>
    </row>
    <row r="823" spans="1:1" x14ac:dyDescent="0.25">
      <c r="A823" s="19"/>
    </row>
    <row r="824" spans="1:1" x14ac:dyDescent="0.25">
      <c r="A824" s="19"/>
    </row>
    <row r="825" spans="1:1" x14ac:dyDescent="0.25">
      <c r="A825" s="19"/>
    </row>
    <row r="826" spans="1:1" x14ac:dyDescent="0.25">
      <c r="A826" s="19"/>
    </row>
    <row r="827" spans="1:1" x14ac:dyDescent="0.25">
      <c r="A827" s="19"/>
    </row>
    <row r="828" spans="1:1" x14ac:dyDescent="0.25">
      <c r="A828" s="19"/>
    </row>
    <row r="829" spans="1:1" x14ac:dyDescent="0.25">
      <c r="A829" s="19"/>
    </row>
    <row r="830" spans="1:1" x14ac:dyDescent="0.25">
      <c r="A830" s="19"/>
    </row>
    <row r="831" spans="1:1" x14ac:dyDescent="0.25">
      <c r="A831" s="19"/>
    </row>
    <row r="832" spans="1:1" x14ac:dyDescent="0.25">
      <c r="A832" s="19"/>
    </row>
    <row r="833" spans="1:1" x14ac:dyDescent="0.25">
      <c r="A833" s="19"/>
    </row>
    <row r="834" spans="1:1" x14ac:dyDescent="0.25">
      <c r="A834" s="19"/>
    </row>
    <row r="835" spans="1:1" x14ac:dyDescent="0.25">
      <c r="A835" s="19"/>
    </row>
    <row r="836" spans="1:1" x14ac:dyDescent="0.25">
      <c r="A836" s="19"/>
    </row>
    <row r="837" spans="1:1" x14ac:dyDescent="0.25">
      <c r="A837" s="19"/>
    </row>
    <row r="838" spans="1:1" x14ac:dyDescent="0.25">
      <c r="A838" s="19"/>
    </row>
    <row r="839" spans="1:1" x14ac:dyDescent="0.25">
      <c r="A839" s="19"/>
    </row>
    <row r="840" spans="1:1" x14ac:dyDescent="0.25">
      <c r="A840" s="19"/>
    </row>
    <row r="841" spans="1:1" x14ac:dyDescent="0.25">
      <c r="A841" s="19"/>
    </row>
    <row r="842" spans="1:1" x14ac:dyDescent="0.25">
      <c r="A842" s="19"/>
    </row>
    <row r="843" spans="1:1" x14ac:dyDescent="0.25">
      <c r="A843" s="19"/>
    </row>
    <row r="844" spans="1:1" x14ac:dyDescent="0.25">
      <c r="A844" s="19"/>
    </row>
    <row r="845" spans="1:1" x14ac:dyDescent="0.25">
      <c r="A845" s="19"/>
    </row>
    <row r="846" spans="1:1" x14ac:dyDescent="0.25">
      <c r="A846" s="19"/>
    </row>
    <row r="847" spans="1:1" x14ac:dyDescent="0.25">
      <c r="A847" s="19"/>
    </row>
    <row r="848" spans="1:1" x14ac:dyDescent="0.25">
      <c r="A848" s="19"/>
    </row>
    <row r="849" spans="1:1" x14ac:dyDescent="0.25">
      <c r="A849" s="19"/>
    </row>
    <row r="850" spans="1:1" x14ac:dyDescent="0.25">
      <c r="A850" s="19"/>
    </row>
    <row r="851" spans="1:1" x14ac:dyDescent="0.25">
      <c r="A851" s="19"/>
    </row>
    <row r="852" spans="1:1" x14ac:dyDescent="0.25">
      <c r="A852" s="19"/>
    </row>
    <row r="853" spans="1:1" x14ac:dyDescent="0.25">
      <c r="A853" s="19"/>
    </row>
    <row r="854" spans="1:1" x14ac:dyDescent="0.25">
      <c r="A854" s="19"/>
    </row>
    <row r="855" spans="1:1" x14ac:dyDescent="0.25">
      <c r="A855" s="19"/>
    </row>
    <row r="856" spans="1:1" x14ac:dyDescent="0.25">
      <c r="A856" s="19"/>
    </row>
    <row r="857" spans="1:1" x14ac:dyDescent="0.25">
      <c r="A857" s="19"/>
    </row>
    <row r="858" spans="1:1" x14ac:dyDescent="0.25">
      <c r="A858" s="19"/>
    </row>
    <row r="859" spans="1:1" x14ac:dyDescent="0.25">
      <c r="A859" s="19"/>
    </row>
    <row r="860" spans="1:1" x14ac:dyDescent="0.25">
      <c r="A860" s="19"/>
    </row>
    <row r="861" spans="1:1" x14ac:dyDescent="0.25">
      <c r="A861" s="19"/>
    </row>
    <row r="862" spans="1:1" x14ac:dyDescent="0.25">
      <c r="A862" s="19"/>
    </row>
    <row r="863" spans="1:1" x14ac:dyDescent="0.25">
      <c r="A863" s="19"/>
    </row>
    <row r="864" spans="1:1" x14ac:dyDescent="0.25">
      <c r="A864" s="19"/>
    </row>
    <row r="865" spans="1:1" x14ac:dyDescent="0.25">
      <c r="A865" s="19"/>
    </row>
    <row r="866" spans="1:1" x14ac:dyDescent="0.25">
      <c r="A866" s="19"/>
    </row>
    <row r="867" spans="1:1" x14ac:dyDescent="0.25">
      <c r="A867" s="19"/>
    </row>
    <row r="868" spans="1:1" x14ac:dyDescent="0.25">
      <c r="A868" s="19"/>
    </row>
    <row r="869" spans="1:1" x14ac:dyDescent="0.25">
      <c r="A869" s="19"/>
    </row>
    <row r="870" spans="1:1" x14ac:dyDescent="0.25">
      <c r="A870" s="19"/>
    </row>
    <row r="871" spans="1:1" x14ac:dyDescent="0.25">
      <c r="A871" s="19"/>
    </row>
    <row r="872" spans="1:1" x14ac:dyDescent="0.25">
      <c r="A872" s="19"/>
    </row>
    <row r="873" spans="1:1" x14ac:dyDescent="0.25">
      <c r="A873" s="19"/>
    </row>
    <row r="874" spans="1:1" x14ac:dyDescent="0.25">
      <c r="A874" s="19"/>
    </row>
    <row r="875" spans="1:1" x14ac:dyDescent="0.25">
      <c r="A875" s="19"/>
    </row>
    <row r="876" spans="1:1" x14ac:dyDescent="0.25">
      <c r="A876" s="19"/>
    </row>
    <row r="877" spans="1:1" x14ac:dyDescent="0.25">
      <c r="A877" s="19"/>
    </row>
    <row r="878" spans="1:1" x14ac:dyDescent="0.25">
      <c r="A878" s="19"/>
    </row>
    <row r="879" spans="1:1" x14ac:dyDescent="0.25">
      <c r="A879" s="19"/>
    </row>
    <row r="880" spans="1:1" x14ac:dyDescent="0.25">
      <c r="A880" s="19"/>
    </row>
    <row r="881" spans="1:1" x14ac:dyDescent="0.25">
      <c r="A881" s="19"/>
    </row>
    <row r="882" spans="1:1" x14ac:dyDescent="0.25">
      <c r="A882" s="19"/>
    </row>
    <row r="883" spans="1:1" x14ac:dyDescent="0.25">
      <c r="A883" s="19"/>
    </row>
    <row r="884" spans="1:1" x14ac:dyDescent="0.25">
      <c r="A884" s="19"/>
    </row>
    <row r="885" spans="1:1" x14ac:dyDescent="0.25">
      <c r="A885" s="19"/>
    </row>
    <row r="886" spans="1:1" x14ac:dyDescent="0.25">
      <c r="A886" s="19"/>
    </row>
    <row r="887" spans="1:1" x14ac:dyDescent="0.25">
      <c r="A887" s="19"/>
    </row>
    <row r="888" spans="1:1" x14ac:dyDescent="0.25">
      <c r="A888" s="19"/>
    </row>
    <row r="889" spans="1:1" x14ac:dyDescent="0.25">
      <c r="A889" s="19"/>
    </row>
    <row r="890" spans="1:1" x14ac:dyDescent="0.25">
      <c r="A890" s="19"/>
    </row>
    <row r="891" spans="1:1" x14ac:dyDescent="0.25">
      <c r="A891" s="19"/>
    </row>
    <row r="892" spans="1:1" x14ac:dyDescent="0.25">
      <c r="A892" s="19"/>
    </row>
    <row r="893" spans="1:1" x14ac:dyDescent="0.25">
      <c r="A893" s="19"/>
    </row>
    <row r="894" spans="1:1" x14ac:dyDescent="0.25">
      <c r="A894" s="19"/>
    </row>
    <row r="895" spans="1:1" x14ac:dyDescent="0.25">
      <c r="A895" s="19"/>
    </row>
    <row r="896" spans="1:1" x14ac:dyDescent="0.25">
      <c r="A896" s="19"/>
    </row>
    <row r="897" spans="1:1" x14ac:dyDescent="0.25">
      <c r="A897" s="19"/>
    </row>
    <row r="898" spans="1:1" x14ac:dyDescent="0.25">
      <c r="A898" s="19"/>
    </row>
    <row r="899" spans="1:1" x14ac:dyDescent="0.25">
      <c r="A899" s="19"/>
    </row>
    <row r="900" spans="1:1" x14ac:dyDescent="0.25">
      <c r="A900" s="19"/>
    </row>
    <row r="901" spans="1:1" x14ac:dyDescent="0.25">
      <c r="A901" s="19"/>
    </row>
    <row r="902" spans="1:1" x14ac:dyDescent="0.25">
      <c r="A902" s="19"/>
    </row>
    <row r="903" spans="1:1" x14ac:dyDescent="0.25">
      <c r="A903" s="19"/>
    </row>
    <row r="904" spans="1:1" x14ac:dyDescent="0.25">
      <c r="A904" s="19"/>
    </row>
    <row r="905" spans="1:1" x14ac:dyDescent="0.25">
      <c r="A905" s="19"/>
    </row>
    <row r="906" spans="1:1" x14ac:dyDescent="0.25">
      <c r="A906" s="19"/>
    </row>
    <row r="907" spans="1:1" x14ac:dyDescent="0.25">
      <c r="A907" s="19"/>
    </row>
    <row r="908" spans="1:1" x14ac:dyDescent="0.25">
      <c r="A908" s="19"/>
    </row>
    <row r="909" spans="1:1" x14ac:dyDescent="0.25">
      <c r="A909" s="19"/>
    </row>
    <row r="910" spans="1:1" x14ac:dyDescent="0.25">
      <c r="A910" s="19"/>
    </row>
    <row r="911" spans="1:1" x14ac:dyDescent="0.25">
      <c r="A911" s="19"/>
    </row>
    <row r="912" spans="1:1" x14ac:dyDescent="0.25">
      <c r="A912" s="19"/>
    </row>
    <row r="913" spans="1:1" x14ac:dyDescent="0.25">
      <c r="A913" s="19"/>
    </row>
    <row r="914" spans="1:1" x14ac:dyDescent="0.25">
      <c r="A914" s="19"/>
    </row>
    <row r="915" spans="1:1" x14ac:dyDescent="0.25">
      <c r="A915" s="19"/>
    </row>
    <row r="916" spans="1:1" x14ac:dyDescent="0.25">
      <c r="A916" s="19"/>
    </row>
    <row r="917" spans="1:1" x14ac:dyDescent="0.25">
      <c r="A917" s="19"/>
    </row>
    <row r="918" spans="1:1" x14ac:dyDescent="0.25">
      <c r="A918" s="19"/>
    </row>
    <row r="919" spans="1:1" x14ac:dyDescent="0.25">
      <c r="A919" s="19"/>
    </row>
    <row r="920" spans="1:1" x14ac:dyDescent="0.25">
      <c r="A920" s="19"/>
    </row>
    <row r="921" spans="1:1" x14ac:dyDescent="0.25">
      <c r="A921" s="19"/>
    </row>
    <row r="922" spans="1:1" x14ac:dyDescent="0.25">
      <c r="A922" s="19"/>
    </row>
    <row r="923" spans="1:1" x14ac:dyDescent="0.25">
      <c r="A923" s="19"/>
    </row>
    <row r="924" spans="1:1" x14ac:dyDescent="0.25">
      <c r="A924" s="19"/>
    </row>
    <row r="925" spans="1:1" x14ac:dyDescent="0.25">
      <c r="A925" s="19"/>
    </row>
    <row r="926" spans="1:1" x14ac:dyDescent="0.25">
      <c r="A926" s="19"/>
    </row>
    <row r="927" spans="1:1" x14ac:dyDescent="0.25">
      <c r="A927" s="19"/>
    </row>
    <row r="928" spans="1:1" x14ac:dyDescent="0.25">
      <c r="A928" s="19"/>
    </row>
    <row r="929" spans="1:1" x14ac:dyDescent="0.25">
      <c r="A929" s="19"/>
    </row>
    <row r="930" spans="1:1" x14ac:dyDescent="0.25">
      <c r="A930" s="19"/>
    </row>
    <row r="931" spans="1:1" x14ac:dyDescent="0.25">
      <c r="A931" s="19"/>
    </row>
    <row r="932" spans="1:1" x14ac:dyDescent="0.25">
      <c r="A932" s="19"/>
    </row>
    <row r="933" spans="1:1" x14ac:dyDescent="0.25">
      <c r="A933" s="19"/>
    </row>
    <row r="934" spans="1:1" x14ac:dyDescent="0.25">
      <c r="A934" s="19"/>
    </row>
    <row r="935" spans="1:1" x14ac:dyDescent="0.25">
      <c r="A935" s="19"/>
    </row>
    <row r="936" spans="1:1" x14ac:dyDescent="0.25">
      <c r="A936" s="19"/>
    </row>
    <row r="937" spans="1:1" x14ac:dyDescent="0.25">
      <c r="A937" s="19"/>
    </row>
    <row r="938" spans="1:1" x14ac:dyDescent="0.25">
      <c r="A938" s="19"/>
    </row>
    <row r="939" spans="1:1" x14ac:dyDescent="0.25">
      <c r="A939" s="19"/>
    </row>
    <row r="940" spans="1:1" x14ac:dyDescent="0.25">
      <c r="A940" s="19"/>
    </row>
    <row r="941" spans="1:1" x14ac:dyDescent="0.25">
      <c r="A941" s="19"/>
    </row>
    <row r="942" spans="1:1" x14ac:dyDescent="0.25">
      <c r="A942" s="19"/>
    </row>
    <row r="943" spans="1:1" x14ac:dyDescent="0.25">
      <c r="A943" s="19"/>
    </row>
    <row r="944" spans="1:1" x14ac:dyDescent="0.25">
      <c r="A944" s="19"/>
    </row>
    <row r="945" spans="1:1" x14ac:dyDescent="0.25">
      <c r="A945" s="19"/>
    </row>
    <row r="946" spans="1:1" x14ac:dyDescent="0.25">
      <c r="A946" s="19"/>
    </row>
    <row r="947" spans="1:1" x14ac:dyDescent="0.25">
      <c r="A947" s="19"/>
    </row>
    <row r="948" spans="1:1" x14ac:dyDescent="0.25">
      <c r="A948" s="19"/>
    </row>
    <row r="949" spans="1:1" x14ac:dyDescent="0.25">
      <c r="A949" s="19"/>
    </row>
    <row r="950" spans="1:1" x14ac:dyDescent="0.25">
      <c r="A950" s="19"/>
    </row>
    <row r="951" spans="1:1" x14ac:dyDescent="0.25">
      <c r="A951" s="19"/>
    </row>
    <row r="952" spans="1:1" x14ac:dyDescent="0.25">
      <c r="A952" s="19"/>
    </row>
    <row r="953" spans="1:1" x14ac:dyDescent="0.25">
      <c r="A953" s="19"/>
    </row>
    <row r="954" spans="1:1" x14ac:dyDescent="0.25">
      <c r="A954" s="19"/>
    </row>
    <row r="955" spans="1:1" x14ac:dyDescent="0.25">
      <c r="A955" s="19"/>
    </row>
    <row r="956" spans="1:1" x14ac:dyDescent="0.25">
      <c r="A956" s="19"/>
    </row>
    <row r="957" spans="1:1" x14ac:dyDescent="0.25">
      <c r="A957" s="19"/>
    </row>
    <row r="958" spans="1:1" x14ac:dyDescent="0.25">
      <c r="A958" s="19"/>
    </row>
    <row r="959" spans="1:1" x14ac:dyDescent="0.25">
      <c r="A959" s="19"/>
    </row>
    <row r="960" spans="1:1" x14ac:dyDescent="0.25">
      <c r="A960" s="19"/>
    </row>
    <row r="961" spans="1:1" x14ac:dyDescent="0.25">
      <c r="A961" s="19"/>
    </row>
    <row r="962" spans="1:1" x14ac:dyDescent="0.25">
      <c r="A962" s="19"/>
    </row>
    <row r="963" spans="1:1" x14ac:dyDescent="0.25">
      <c r="A963" s="19"/>
    </row>
    <row r="964" spans="1:1" x14ac:dyDescent="0.25">
      <c r="A964" s="19"/>
    </row>
    <row r="965" spans="1:1" x14ac:dyDescent="0.25">
      <c r="A965" s="19"/>
    </row>
    <row r="966" spans="1:1" x14ac:dyDescent="0.25">
      <c r="A966" s="19"/>
    </row>
    <row r="967" spans="1:1" x14ac:dyDescent="0.25">
      <c r="A967" s="19"/>
    </row>
    <row r="968" spans="1:1" x14ac:dyDescent="0.25">
      <c r="A968" s="19"/>
    </row>
    <row r="969" spans="1:1" x14ac:dyDescent="0.25">
      <c r="A969" s="19"/>
    </row>
    <row r="970" spans="1:1" x14ac:dyDescent="0.25">
      <c r="A970" s="19"/>
    </row>
    <row r="971" spans="1:1" x14ac:dyDescent="0.25">
      <c r="A971" s="19"/>
    </row>
    <row r="972" spans="1:1" x14ac:dyDescent="0.25">
      <c r="A972" s="19"/>
    </row>
    <row r="973" spans="1:1" x14ac:dyDescent="0.25">
      <c r="A973" s="19"/>
    </row>
    <row r="974" spans="1:1" x14ac:dyDescent="0.25">
      <c r="A974" s="19"/>
    </row>
    <row r="975" spans="1:1" x14ac:dyDescent="0.25">
      <c r="A975" s="19"/>
    </row>
    <row r="976" spans="1:1" x14ac:dyDescent="0.25">
      <c r="A976" s="19"/>
    </row>
    <row r="977" spans="1:1" x14ac:dyDescent="0.25">
      <c r="A977" s="19"/>
    </row>
    <row r="978" spans="1:1" x14ac:dyDescent="0.25">
      <c r="A978" s="19"/>
    </row>
    <row r="979" spans="1:1" x14ac:dyDescent="0.25">
      <c r="A979" s="19"/>
    </row>
    <row r="980" spans="1:1" x14ac:dyDescent="0.25">
      <c r="A980" s="19"/>
    </row>
    <row r="981" spans="1:1" x14ac:dyDescent="0.25">
      <c r="A981" s="19"/>
    </row>
    <row r="982" spans="1:1" x14ac:dyDescent="0.25">
      <c r="A982" s="19"/>
    </row>
    <row r="983" spans="1:1" x14ac:dyDescent="0.25">
      <c r="A983" s="19"/>
    </row>
    <row r="984" spans="1:1" x14ac:dyDescent="0.25">
      <c r="A984" s="19"/>
    </row>
    <row r="985" spans="1:1" x14ac:dyDescent="0.25">
      <c r="A985" s="19"/>
    </row>
    <row r="986" spans="1:1" x14ac:dyDescent="0.25">
      <c r="A986" s="19"/>
    </row>
    <row r="987" spans="1:1" x14ac:dyDescent="0.25">
      <c r="A987" s="19"/>
    </row>
    <row r="988" spans="1:1" x14ac:dyDescent="0.25">
      <c r="A988" s="19"/>
    </row>
    <row r="989" spans="1:1" x14ac:dyDescent="0.25">
      <c r="A989" s="19"/>
    </row>
    <row r="990" spans="1:1" x14ac:dyDescent="0.25">
      <c r="A990" s="19"/>
    </row>
    <row r="991" spans="1:1" x14ac:dyDescent="0.25">
      <c r="A991" s="19"/>
    </row>
    <row r="992" spans="1:1" x14ac:dyDescent="0.25">
      <c r="A992" s="19"/>
    </row>
    <row r="993" spans="1:1" x14ac:dyDescent="0.25">
      <c r="A993" s="19"/>
    </row>
    <row r="994" spans="1:1" x14ac:dyDescent="0.25">
      <c r="A994" s="19"/>
    </row>
    <row r="995" spans="1:1" x14ac:dyDescent="0.25">
      <c r="A995" s="19"/>
    </row>
    <row r="996" spans="1:1" x14ac:dyDescent="0.25">
      <c r="A996" s="19"/>
    </row>
    <row r="997" spans="1:1" x14ac:dyDescent="0.25">
      <c r="A997" s="19"/>
    </row>
    <row r="998" spans="1:1" x14ac:dyDescent="0.25">
      <c r="A998" s="19"/>
    </row>
    <row r="999" spans="1:1" x14ac:dyDescent="0.25">
      <c r="A999" s="19"/>
    </row>
    <row r="1000" spans="1:1" x14ac:dyDescent="0.25">
      <c r="A1000" s="19"/>
    </row>
    <row r="1001" spans="1:1" x14ac:dyDescent="0.25">
      <c r="A1001" s="19"/>
    </row>
    <row r="1002" spans="1:1" x14ac:dyDescent="0.25">
      <c r="A1002" s="19"/>
    </row>
    <row r="1003" spans="1:1" x14ac:dyDescent="0.25">
      <c r="A1003" s="19"/>
    </row>
    <row r="1004" spans="1:1" x14ac:dyDescent="0.25">
      <c r="A1004" s="19"/>
    </row>
    <row r="1005" spans="1:1" x14ac:dyDescent="0.25">
      <c r="A1005" s="19"/>
    </row>
    <row r="1006" spans="1:1" x14ac:dyDescent="0.25">
      <c r="A1006" s="19"/>
    </row>
    <row r="1007" spans="1:1" x14ac:dyDescent="0.25">
      <c r="A1007" s="19"/>
    </row>
    <row r="1008" spans="1:1" x14ac:dyDescent="0.25">
      <c r="A1008" s="19"/>
    </row>
    <row r="1009" spans="1:1" x14ac:dyDescent="0.25">
      <c r="A1009" s="19"/>
    </row>
    <row r="1010" spans="1:1" x14ac:dyDescent="0.25">
      <c r="A1010" s="19"/>
    </row>
    <row r="1011" spans="1:1" x14ac:dyDescent="0.25">
      <c r="A1011" s="19"/>
    </row>
    <row r="1012" spans="1:1" x14ac:dyDescent="0.25">
      <c r="A1012" s="19"/>
    </row>
    <row r="1013" spans="1:1" x14ac:dyDescent="0.25">
      <c r="A1013" s="19"/>
    </row>
    <row r="1014" spans="1:1" x14ac:dyDescent="0.25">
      <c r="A1014" s="19"/>
    </row>
    <row r="1015" spans="1:1" x14ac:dyDescent="0.25">
      <c r="A1015" s="19"/>
    </row>
    <row r="1016" spans="1:1" x14ac:dyDescent="0.25">
      <c r="A1016" s="19"/>
    </row>
    <row r="1017" spans="1:1" x14ac:dyDescent="0.25">
      <c r="A1017" s="19"/>
    </row>
    <row r="1018" spans="1:1" x14ac:dyDescent="0.25">
      <c r="A1018" s="19"/>
    </row>
    <row r="1019" spans="1:1" x14ac:dyDescent="0.25">
      <c r="A1019" s="19"/>
    </row>
    <row r="1020" spans="1:1" x14ac:dyDescent="0.25">
      <c r="A1020" s="19"/>
    </row>
    <row r="1021" spans="1:1" x14ac:dyDescent="0.25">
      <c r="A1021" s="19"/>
    </row>
    <row r="1022" spans="1:1" x14ac:dyDescent="0.25">
      <c r="A1022" s="19"/>
    </row>
    <row r="1023" spans="1:1" x14ac:dyDescent="0.25">
      <c r="A1023" s="19"/>
    </row>
    <row r="1024" spans="1:1" x14ac:dyDescent="0.25">
      <c r="A1024" s="19"/>
    </row>
    <row r="1025" spans="1:1" x14ac:dyDescent="0.25">
      <c r="A1025" s="19"/>
    </row>
    <row r="1026" spans="1:1" x14ac:dyDescent="0.25">
      <c r="A1026" s="19"/>
    </row>
    <row r="1027" spans="1:1" x14ac:dyDescent="0.25">
      <c r="A1027" s="19"/>
    </row>
    <row r="1028" spans="1:1" x14ac:dyDescent="0.25">
      <c r="A1028" s="19"/>
    </row>
    <row r="1029" spans="1:1" x14ac:dyDescent="0.25">
      <c r="A1029" s="19"/>
    </row>
    <row r="1030" spans="1:1" x14ac:dyDescent="0.25">
      <c r="A1030" s="19"/>
    </row>
    <row r="1031" spans="1:1" x14ac:dyDescent="0.25">
      <c r="A1031" s="19"/>
    </row>
    <row r="1032" spans="1:1" x14ac:dyDescent="0.25">
      <c r="A1032" s="19"/>
    </row>
    <row r="1033" spans="1:1" x14ac:dyDescent="0.25">
      <c r="A1033" s="19"/>
    </row>
    <row r="1034" spans="1:1" x14ac:dyDescent="0.25">
      <c r="A1034" s="19"/>
    </row>
    <row r="1035" spans="1:1" x14ac:dyDescent="0.25">
      <c r="A1035" s="19"/>
    </row>
    <row r="1036" spans="1:1" x14ac:dyDescent="0.25">
      <c r="A1036" s="19"/>
    </row>
    <row r="1037" spans="1:1" x14ac:dyDescent="0.25">
      <c r="A1037" s="19"/>
    </row>
    <row r="1038" spans="1:1" x14ac:dyDescent="0.25">
      <c r="A1038" s="19"/>
    </row>
    <row r="1039" spans="1:1" x14ac:dyDescent="0.25">
      <c r="A1039" s="19"/>
    </row>
    <row r="1040" spans="1:1" x14ac:dyDescent="0.25">
      <c r="A1040" s="19"/>
    </row>
    <row r="1041" spans="1:1" x14ac:dyDescent="0.25">
      <c r="A1041" s="19"/>
    </row>
    <row r="1042" spans="1:1" x14ac:dyDescent="0.25">
      <c r="A1042" s="19"/>
    </row>
    <row r="1043" spans="1:1" x14ac:dyDescent="0.25">
      <c r="A1043" s="19"/>
    </row>
    <row r="1044" spans="1:1" x14ac:dyDescent="0.25">
      <c r="A1044" s="19"/>
    </row>
    <row r="1045" spans="1:1" x14ac:dyDescent="0.25">
      <c r="A1045" s="19"/>
    </row>
    <row r="1046" spans="1:1" x14ac:dyDescent="0.25">
      <c r="A1046" s="19"/>
    </row>
    <row r="1047" spans="1:1" x14ac:dyDescent="0.25">
      <c r="A1047" s="19"/>
    </row>
    <row r="1048" spans="1:1" x14ac:dyDescent="0.25">
      <c r="A1048" s="19"/>
    </row>
    <row r="1049" spans="1:1" x14ac:dyDescent="0.25">
      <c r="A1049" s="19"/>
    </row>
    <row r="1050" spans="1:1" x14ac:dyDescent="0.25">
      <c r="A1050" s="19"/>
    </row>
    <row r="1051" spans="1:1" x14ac:dyDescent="0.25">
      <c r="A1051" s="19"/>
    </row>
    <row r="1052" spans="1:1" x14ac:dyDescent="0.25">
      <c r="A1052" s="19"/>
    </row>
    <row r="1053" spans="1:1" x14ac:dyDescent="0.25">
      <c r="A1053" s="19"/>
    </row>
    <row r="1054" spans="1:1" x14ac:dyDescent="0.25">
      <c r="A1054" s="19"/>
    </row>
    <row r="1055" spans="1:1" x14ac:dyDescent="0.25">
      <c r="A1055" s="19"/>
    </row>
    <row r="1056" spans="1:1" x14ac:dyDescent="0.25">
      <c r="A1056" s="19"/>
    </row>
    <row r="1057" spans="1:1" x14ac:dyDescent="0.25">
      <c r="A1057" s="19"/>
    </row>
    <row r="1058" spans="1:1" x14ac:dyDescent="0.25">
      <c r="A1058" s="19"/>
    </row>
    <row r="1059" spans="1:1" x14ac:dyDescent="0.25">
      <c r="A1059" s="19"/>
    </row>
    <row r="1060" spans="1:1" x14ac:dyDescent="0.25">
      <c r="A1060" s="19"/>
    </row>
    <row r="1061" spans="1:1" x14ac:dyDescent="0.25">
      <c r="A1061" s="19"/>
    </row>
    <row r="1062" spans="1:1" x14ac:dyDescent="0.25">
      <c r="A1062" s="19"/>
    </row>
    <row r="1063" spans="1:1" x14ac:dyDescent="0.25">
      <c r="A1063" s="19"/>
    </row>
    <row r="1064" spans="1:1" x14ac:dyDescent="0.25">
      <c r="A1064" s="19"/>
    </row>
    <row r="1065" spans="1:1" x14ac:dyDescent="0.25">
      <c r="A1065" s="19"/>
    </row>
    <row r="1066" spans="1:1" x14ac:dyDescent="0.25">
      <c r="A1066" s="19"/>
    </row>
    <row r="1067" spans="1:1" x14ac:dyDescent="0.25">
      <c r="A1067" s="19"/>
    </row>
    <row r="1068" spans="1:1" x14ac:dyDescent="0.25">
      <c r="A1068" s="19"/>
    </row>
    <row r="1069" spans="1:1" x14ac:dyDescent="0.25">
      <c r="A1069" s="19"/>
    </row>
    <row r="1070" spans="1:1" x14ac:dyDescent="0.25">
      <c r="A1070" s="19"/>
    </row>
    <row r="1071" spans="1:1" x14ac:dyDescent="0.25">
      <c r="A1071" s="19"/>
    </row>
    <row r="1072" spans="1:1" x14ac:dyDescent="0.25">
      <c r="A1072" s="19"/>
    </row>
    <row r="1073" spans="1:1" x14ac:dyDescent="0.25">
      <c r="A1073" s="19"/>
    </row>
    <row r="1074" spans="1:1" x14ac:dyDescent="0.25">
      <c r="A1074" s="19"/>
    </row>
    <row r="1075" spans="1:1" x14ac:dyDescent="0.25">
      <c r="A1075" s="19"/>
    </row>
    <row r="1076" spans="1:1" x14ac:dyDescent="0.25">
      <c r="A1076" s="19"/>
    </row>
    <row r="1077" spans="1:1" x14ac:dyDescent="0.25">
      <c r="A1077" s="19"/>
    </row>
    <row r="1078" spans="1:1" x14ac:dyDescent="0.25">
      <c r="A1078" s="19"/>
    </row>
    <row r="1079" spans="1:1" x14ac:dyDescent="0.25">
      <c r="A1079" s="19"/>
    </row>
    <row r="1080" spans="1:1" x14ac:dyDescent="0.25">
      <c r="A1080" s="19"/>
    </row>
    <row r="1081" spans="1:1" x14ac:dyDescent="0.25">
      <c r="A1081" s="19"/>
    </row>
    <row r="1082" spans="1:1" x14ac:dyDescent="0.25">
      <c r="A1082" s="19"/>
    </row>
    <row r="1083" spans="1:1" x14ac:dyDescent="0.25">
      <c r="A1083" s="19"/>
    </row>
    <row r="1084" spans="1:1" x14ac:dyDescent="0.25">
      <c r="A1084" s="19"/>
    </row>
    <row r="1085" spans="1:1" x14ac:dyDescent="0.25">
      <c r="A1085" s="19"/>
    </row>
    <row r="1086" spans="1:1" x14ac:dyDescent="0.25">
      <c r="A1086" s="19"/>
    </row>
    <row r="1087" spans="1:1" x14ac:dyDescent="0.25">
      <c r="A1087" s="19"/>
    </row>
    <row r="1088" spans="1:1" x14ac:dyDescent="0.25">
      <c r="A1088" s="19"/>
    </row>
    <row r="1089" spans="1:1" x14ac:dyDescent="0.25">
      <c r="A1089" s="19"/>
    </row>
    <row r="1090" spans="1:1" x14ac:dyDescent="0.25">
      <c r="A1090" s="19"/>
    </row>
    <row r="1091" spans="1:1" x14ac:dyDescent="0.25">
      <c r="A1091" s="19"/>
    </row>
    <row r="1092" spans="1:1" x14ac:dyDescent="0.25">
      <c r="A1092" s="19"/>
    </row>
    <row r="1093" spans="1:1" x14ac:dyDescent="0.25">
      <c r="A1093" s="19"/>
    </row>
    <row r="1094" spans="1:1" x14ac:dyDescent="0.25">
      <c r="A1094" s="19"/>
    </row>
    <row r="1095" spans="1:1" x14ac:dyDescent="0.25">
      <c r="A1095" s="19"/>
    </row>
    <row r="1096" spans="1:1" x14ac:dyDescent="0.25">
      <c r="A1096" s="19"/>
    </row>
    <row r="1097" spans="1:1" x14ac:dyDescent="0.25">
      <c r="A1097" s="19"/>
    </row>
    <row r="1098" spans="1:1" x14ac:dyDescent="0.25">
      <c r="A1098" s="19"/>
    </row>
    <row r="1099" spans="1:1" x14ac:dyDescent="0.25">
      <c r="A1099" s="19"/>
    </row>
    <row r="1100" spans="1:1" x14ac:dyDescent="0.25">
      <c r="A1100" s="19"/>
    </row>
    <row r="1101" spans="1:1" x14ac:dyDescent="0.25">
      <c r="A1101" s="19"/>
    </row>
    <row r="1102" spans="1:1" x14ac:dyDescent="0.25">
      <c r="A1102" s="19"/>
    </row>
    <row r="1103" spans="1:1" x14ac:dyDescent="0.25">
      <c r="A1103" s="19"/>
    </row>
    <row r="1104" spans="1:1" x14ac:dyDescent="0.25">
      <c r="A1104" s="19"/>
    </row>
    <row r="1105" spans="1:1" x14ac:dyDescent="0.25">
      <c r="A1105" s="19"/>
    </row>
    <row r="1106" spans="1:1" x14ac:dyDescent="0.25">
      <c r="A1106" s="19"/>
    </row>
    <row r="1107" spans="1:1" x14ac:dyDescent="0.25">
      <c r="A1107" s="19"/>
    </row>
    <row r="1108" spans="1:1" x14ac:dyDescent="0.25">
      <c r="A1108" s="19"/>
    </row>
    <row r="1109" spans="1:1" x14ac:dyDescent="0.25">
      <c r="A1109" s="19"/>
    </row>
    <row r="1110" spans="1:1" x14ac:dyDescent="0.25">
      <c r="A1110" s="19"/>
    </row>
    <row r="1111" spans="1:1" x14ac:dyDescent="0.25">
      <c r="A1111" s="19"/>
    </row>
    <row r="1112" spans="1:1" x14ac:dyDescent="0.25">
      <c r="A1112" s="19"/>
    </row>
    <row r="1113" spans="1:1" x14ac:dyDescent="0.25">
      <c r="A1113" s="19"/>
    </row>
    <row r="1114" spans="1:1" x14ac:dyDescent="0.25">
      <c r="A1114" s="19"/>
    </row>
    <row r="1115" spans="1:1" x14ac:dyDescent="0.25">
      <c r="A1115" s="19"/>
    </row>
    <row r="1116" spans="1:1" x14ac:dyDescent="0.25">
      <c r="A1116" s="19"/>
    </row>
    <row r="1117" spans="1:1" x14ac:dyDescent="0.25">
      <c r="A1117" s="19"/>
    </row>
    <row r="1118" spans="1:1" x14ac:dyDescent="0.25">
      <c r="A1118" s="19"/>
    </row>
    <row r="1119" spans="1:1" x14ac:dyDescent="0.25">
      <c r="A1119" s="19"/>
    </row>
    <row r="1120" spans="1:1" x14ac:dyDescent="0.25">
      <c r="A1120" s="19"/>
    </row>
    <row r="1121" spans="1:1" x14ac:dyDescent="0.25">
      <c r="A1121" s="19"/>
    </row>
    <row r="1122" spans="1:1" x14ac:dyDescent="0.25">
      <c r="A1122" s="19"/>
    </row>
    <row r="1123" spans="1:1" x14ac:dyDescent="0.25">
      <c r="A1123" s="19"/>
    </row>
    <row r="1124" spans="1:1" x14ac:dyDescent="0.25">
      <c r="A1124" s="19"/>
    </row>
    <row r="1125" spans="1:1" x14ac:dyDescent="0.25">
      <c r="A1125" s="19"/>
    </row>
    <row r="1126" spans="1:1" x14ac:dyDescent="0.25">
      <c r="A1126" s="19"/>
    </row>
    <row r="1127" spans="1:1" x14ac:dyDescent="0.25">
      <c r="A1127" s="19"/>
    </row>
    <row r="1128" spans="1:1" x14ac:dyDescent="0.25">
      <c r="A1128" s="19"/>
    </row>
    <row r="1129" spans="1:1" x14ac:dyDescent="0.25">
      <c r="A1129" s="19"/>
    </row>
    <row r="1130" spans="1:1" x14ac:dyDescent="0.25">
      <c r="A1130" s="19"/>
    </row>
    <row r="1131" spans="1:1" x14ac:dyDescent="0.25">
      <c r="A1131" s="19"/>
    </row>
    <row r="1132" spans="1:1" x14ac:dyDescent="0.25">
      <c r="A1132" s="19"/>
    </row>
    <row r="1133" spans="1:1" x14ac:dyDescent="0.25">
      <c r="A1133" s="19"/>
    </row>
    <row r="1134" spans="1:1" x14ac:dyDescent="0.25">
      <c r="A1134" s="19"/>
    </row>
    <row r="1135" spans="1:1" x14ac:dyDescent="0.25">
      <c r="A1135" s="19"/>
    </row>
    <row r="1136" spans="1:1" x14ac:dyDescent="0.25">
      <c r="A1136" s="19"/>
    </row>
    <row r="1137" spans="1:1" x14ac:dyDescent="0.25">
      <c r="A1137" s="19"/>
    </row>
    <row r="1138" spans="1:1" x14ac:dyDescent="0.25">
      <c r="A1138" s="19"/>
    </row>
    <row r="1139" spans="1:1" x14ac:dyDescent="0.25">
      <c r="A1139" s="19"/>
    </row>
    <row r="1140" spans="1:1" x14ac:dyDescent="0.25">
      <c r="A1140" s="19"/>
    </row>
    <row r="1141" spans="1:1" x14ac:dyDescent="0.25">
      <c r="A1141" s="19"/>
    </row>
    <row r="1142" spans="1:1" x14ac:dyDescent="0.25">
      <c r="A1142" s="19"/>
    </row>
    <row r="1143" spans="1:1" x14ac:dyDescent="0.25">
      <c r="A1143" s="19"/>
    </row>
    <row r="1144" spans="1:1" x14ac:dyDescent="0.25">
      <c r="A1144" s="19"/>
    </row>
    <row r="1145" spans="1:1" x14ac:dyDescent="0.25">
      <c r="A1145" s="19"/>
    </row>
    <row r="1146" spans="1:1" x14ac:dyDescent="0.25">
      <c r="A1146" s="19"/>
    </row>
    <row r="1147" spans="1:1" x14ac:dyDescent="0.25">
      <c r="A1147" s="19"/>
    </row>
    <row r="1148" spans="1:1" x14ac:dyDescent="0.25">
      <c r="A1148" s="19"/>
    </row>
    <row r="1149" spans="1:1" x14ac:dyDescent="0.25">
      <c r="A1149" s="19"/>
    </row>
    <row r="1150" spans="1:1" x14ac:dyDescent="0.25">
      <c r="A1150" s="19"/>
    </row>
    <row r="1151" spans="1:1" x14ac:dyDescent="0.25">
      <c r="A1151" s="19"/>
    </row>
    <row r="1152" spans="1:1" x14ac:dyDescent="0.25">
      <c r="A1152" s="19"/>
    </row>
    <row r="1153" spans="1:1" x14ac:dyDescent="0.25">
      <c r="A1153" s="19"/>
    </row>
    <row r="1154" spans="1:1" x14ac:dyDescent="0.25">
      <c r="A1154" s="19"/>
    </row>
    <row r="1155" spans="1:1" x14ac:dyDescent="0.25">
      <c r="A1155" s="19"/>
    </row>
    <row r="1156" spans="1:1" x14ac:dyDescent="0.25">
      <c r="A1156" s="19"/>
    </row>
    <row r="1157" spans="1:1" x14ac:dyDescent="0.25">
      <c r="A1157" s="19"/>
    </row>
    <row r="1158" spans="1:1" x14ac:dyDescent="0.25">
      <c r="A1158" s="19"/>
    </row>
    <row r="1159" spans="1:1" x14ac:dyDescent="0.25">
      <c r="A1159" s="19"/>
    </row>
    <row r="1160" spans="1:1" x14ac:dyDescent="0.25">
      <c r="A1160" s="19"/>
    </row>
    <row r="1161" spans="1:1" x14ac:dyDescent="0.25">
      <c r="A1161" s="19"/>
    </row>
    <row r="1162" spans="1:1" x14ac:dyDescent="0.25">
      <c r="A1162" s="19"/>
    </row>
    <row r="1163" spans="1:1" x14ac:dyDescent="0.25">
      <c r="A1163" s="19"/>
    </row>
    <row r="1164" spans="1:1" x14ac:dyDescent="0.25">
      <c r="A1164" s="19"/>
    </row>
    <row r="1165" spans="1:1" x14ac:dyDescent="0.25">
      <c r="A1165" s="19"/>
    </row>
    <row r="1166" spans="1:1" x14ac:dyDescent="0.25">
      <c r="A1166" s="19"/>
    </row>
    <row r="1167" spans="1:1" x14ac:dyDescent="0.25">
      <c r="A1167" s="19"/>
    </row>
    <row r="1168" spans="1:1" x14ac:dyDescent="0.25">
      <c r="A1168" s="19"/>
    </row>
    <row r="1169" spans="1:1" x14ac:dyDescent="0.25">
      <c r="A1169" s="19"/>
    </row>
    <row r="1170" spans="1:1" x14ac:dyDescent="0.25">
      <c r="A1170" s="19"/>
    </row>
    <row r="1171" spans="1:1" x14ac:dyDescent="0.25">
      <c r="A1171" s="19"/>
    </row>
    <row r="1172" spans="1:1" x14ac:dyDescent="0.25">
      <c r="A1172" s="19"/>
    </row>
    <row r="1173" spans="1:1" x14ac:dyDescent="0.25">
      <c r="A1173" s="19"/>
    </row>
    <row r="1174" spans="1:1" x14ac:dyDescent="0.25">
      <c r="A1174" s="19"/>
    </row>
    <row r="1175" spans="1:1" x14ac:dyDescent="0.25">
      <c r="A1175" s="19"/>
    </row>
    <row r="1176" spans="1:1" x14ac:dyDescent="0.25">
      <c r="A1176" s="19"/>
    </row>
    <row r="1177" spans="1:1" x14ac:dyDescent="0.25">
      <c r="A1177" s="19"/>
    </row>
    <row r="1178" spans="1:1" x14ac:dyDescent="0.25">
      <c r="A1178" s="19"/>
    </row>
    <row r="1179" spans="1:1" x14ac:dyDescent="0.25">
      <c r="A1179" s="19"/>
    </row>
    <row r="1180" spans="1:1" x14ac:dyDescent="0.25">
      <c r="A1180" s="19"/>
    </row>
    <row r="1181" spans="1:1" x14ac:dyDescent="0.25">
      <c r="A1181" s="19"/>
    </row>
    <row r="1182" spans="1:1" x14ac:dyDescent="0.25">
      <c r="A1182" s="19"/>
    </row>
    <row r="1183" spans="1:1" x14ac:dyDescent="0.25">
      <c r="A1183" s="19"/>
    </row>
    <row r="1184" spans="1:1" x14ac:dyDescent="0.25">
      <c r="A1184" s="19"/>
    </row>
    <row r="1185" spans="1:1" x14ac:dyDescent="0.25">
      <c r="A1185" s="19"/>
    </row>
    <row r="1186" spans="1:1" x14ac:dyDescent="0.25">
      <c r="A1186" s="19"/>
    </row>
    <row r="1187" spans="1:1" x14ac:dyDescent="0.25">
      <c r="A1187" s="19"/>
    </row>
    <row r="1188" spans="1:1" x14ac:dyDescent="0.25">
      <c r="A1188" s="19"/>
    </row>
    <row r="1189" spans="1:1" x14ac:dyDescent="0.25">
      <c r="A1189" s="19"/>
    </row>
    <row r="1190" spans="1:1" x14ac:dyDescent="0.25">
      <c r="A1190" s="19"/>
    </row>
    <row r="1191" spans="1:1" x14ac:dyDescent="0.25">
      <c r="A1191" s="19"/>
    </row>
    <row r="1192" spans="1:1" x14ac:dyDescent="0.25">
      <c r="A1192" s="19"/>
    </row>
    <row r="1193" spans="1:1" x14ac:dyDescent="0.25">
      <c r="A1193" s="19"/>
    </row>
    <row r="1194" spans="1:1" x14ac:dyDescent="0.25">
      <c r="A1194" s="19"/>
    </row>
    <row r="1195" spans="1:1" x14ac:dyDescent="0.25">
      <c r="A1195" s="19"/>
    </row>
    <row r="1196" spans="1:1" x14ac:dyDescent="0.25">
      <c r="A1196" s="19"/>
    </row>
    <row r="1197" spans="1:1" x14ac:dyDescent="0.25">
      <c r="A1197" s="19"/>
    </row>
    <row r="1198" spans="1:1" x14ac:dyDescent="0.25">
      <c r="A1198" s="19"/>
    </row>
    <row r="1199" spans="1:1" x14ac:dyDescent="0.25">
      <c r="A1199" s="19"/>
    </row>
    <row r="1200" spans="1:1" x14ac:dyDescent="0.25">
      <c r="A1200" s="19"/>
    </row>
    <row r="1201" spans="1:1" x14ac:dyDescent="0.25">
      <c r="A1201" s="19"/>
    </row>
    <row r="1202" spans="1:1" x14ac:dyDescent="0.25">
      <c r="A1202" s="19"/>
    </row>
    <row r="1203" spans="1:1" x14ac:dyDescent="0.25">
      <c r="A1203" s="19"/>
    </row>
    <row r="1204" spans="1:1" x14ac:dyDescent="0.25">
      <c r="A1204" s="19"/>
    </row>
    <row r="1205" spans="1:1" x14ac:dyDescent="0.25">
      <c r="A1205" s="19"/>
    </row>
    <row r="1206" spans="1:1" x14ac:dyDescent="0.25">
      <c r="A1206" s="19"/>
    </row>
    <row r="1207" spans="1:1" x14ac:dyDescent="0.25">
      <c r="A1207" s="19"/>
    </row>
    <row r="1208" spans="1:1" x14ac:dyDescent="0.25">
      <c r="A1208" s="19"/>
    </row>
    <row r="1209" spans="1:1" x14ac:dyDescent="0.25">
      <c r="A1209" s="19"/>
    </row>
    <row r="1210" spans="1:1" x14ac:dyDescent="0.25">
      <c r="A1210" s="19"/>
    </row>
    <row r="1211" spans="1:1" x14ac:dyDescent="0.25">
      <c r="A1211" s="19"/>
    </row>
    <row r="1212" spans="1:1" x14ac:dyDescent="0.25">
      <c r="A1212" s="19"/>
    </row>
    <row r="1213" spans="1:1" x14ac:dyDescent="0.25">
      <c r="A1213" s="19"/>
    </row>
    <row r="1214" spans="1:1" x14ac:dyDescent="0.25">
      <c r="A1214" s="19"/>
    </row>
    <row r="1215" spans="1:1" x14ac:dyDescent="0.25">
      <c r="A1215" s="19"/>
    </row>
    <row r="1216" spans="1:1" x14ac:dyDescent="0.25">
      <c r="A1216" s="19"/>
    </row>
    <row r="1217" spans="1:1" x14ac:dyDescent="0.25">
      <c r="A1217" s="19"/>
    </row>
    <row r="1218" spans="1:1" x14ac:dyDescent="0.25">
      <c r="A1218" s="19"/>
    </row>
    <row r="1219" spans="1:1" x14ac:dyDescent="0.25">
      <c r="A1219" s="19"/>
    </row>
    <row r="1220" spans="1:1" x14ac:dyDescent="0.25">
      <c r="A1220" s="19"/>
    </row>
    <row r="1221" spans="1:1" x14ac:dyDescent="0.25">
      <c r="A1221" s="19"/>
    </row>
    <row r="1222" spans="1:1" x14ac:dyDescent="0.25">
      <c r="A1222" s="19"/>
    </row>
    <row r="1223" spans="1:1" x14ac:dyDescent="0.25">
      <c r="A1223" s="19"/>
    </row>
    <row r="1224" spans="1:1" x14ac:dyDescent="0.25">
      <c r="A1224" s="19"/>
    </row>
    <row r="1225" spans="1:1" x14ac:dyDescent="0.25">
      <c r="A1225" s="19"/>
    </row>
    <row r="1226" spans="1:1" x14ac:dyDescent="0.25">
      <c r="A1226" s="19"/>
    </row>
    <row r="1227" spans="1:1" x14ac:dyDescent="0.25">
      <c r="A1227" s="19"/>
    </row>
    <row r="1228" spans="1:1" x14ac:dyDescent="0.25">
      <c r="A1228" s="19"/>
    </row>
    <row r="1229" spans="1:1" x14ac:dyDescent="0.25">
      <c r="A1229" s="19"/>
    </row>
    <row r="1230" spans="1:1" x14ac:dyDescent="0.25">
      <c r="A1230" s="19"/>
    </row>
    <row r="1231" spans="1:1" x14ac:dyDescent="0.25">
      <c r="A1231" s="19"/>
    </row>
    <row r="1232" spans="1:1" x14ac:dyDescent="0.25">
      <c r="A1232" s="19"/>
    </row>
    <row r="1233" spans="1:1" x14ac:dyDescent="0.25">
      <c r="A1233" s="19"/>
    </row>
    <row r="1234" spans="1:1" x14ac:dyDescent="0.25">
      <c r="A1234" s="19"/>
    </row>
    <row r="1235" spans="1:1" x14ac:dyDescent="0.25">
      <c r="A1235" s="19"/>
    </row>
    <row r="1236" spans="1:1" x14ac:dyDescent="0.25">
      <c r="A1236" s="19"/>
    </row>
    <row r="1237" spans="1:1" x14ac:dyDescent="0.25">
      <c r="A1237" s="19"/>
    </row>
    <row r="1238" spans="1:1" x14ac:dyDescent="0.25">
      <c r="A1238" s="19"/>
    </row>
    <row r="1239" spans="1:1" x14ac:dyDescent="0.25">
      <c r="A1239" s="19"/>
    </row>
    <row r="1240" spans="1:1" x14ac:dyDescent="0.25">
      <c r="A1240" s="19"/>
    </row>
    <row r="1241" spans="1:1" x14ac:dyDescent="0.25">
      <c r="A1241" s="19"/>
    </row>
    <row r="1242" spans="1:1" x14ac:dyDescent="0.25">
      <c r="A1242" s="19"/>
    </row>
    <row r="1243" spans="1:1" x14ac:dyDescent="0.25">
      <c r="A1243" s="19"/>
    </row>
    <row r="1244" spans="1:1" x14ac:dyDescent="0.25">
      <c r="A1244" s="19"/>
    </row>
    <row r="1245" spans="1:1" x14ac:dyDescent="0.25">
      <c r="A1245" s="19"/>
    </row>
    <row r="1246" spans="1:1" x14ac:dyDescent="0.25">
      <c r="A1246" s="19"/>
    </row>
    <row r="1247" spans="1:1" x14ac:dyDescent="0.25">
      <c r="A1247" s="19"/>
    </row>
    <row r="1248" spans="1:1" x14ac:dyDescent="0.25">
      <c r="A1248" s="19"/>
    </row>
    <row r="1249" spans="1:1" x14ac:dyDescent="0.25">
      <c r="A1249" s="19"/>
    </row>
    <row r="1250" spans="1:1" x14ac:dyDescent="0.25">
      <c r="A1250" s="19"/>
    </row>
    <row r="1251" spans="1:1" x14ac:dyDescent="0.25">
      <c r="A1251" s="19"/>
    </row>
    <row r="1252" spans="1:1" x14ac:dyDescent="0.25">
      <c r="A1252" s="19"/>
    </row>
    <row r="1253" spans="1:1" x14ac:dyDescent="0.25">
      <c r="A1253" s="19"/>
    </row>
    <row r="1254" spans="1:1" x14ac:dyDescent="0.25">
      <c r="A1254" s="19"/>
    </row>
    <row r="1255" spans="1:1" x14ac:dyDescent="0.25">
      <c r="A1255" s="19"/>
    </row>
    <row r="1256" spans="1:1" x14ac:dyDescent="0.25">
      <c r="A1256" s="19"/>
    </row>
    <row r="1257" spans="1:1" x14ac:dyDescent="0.25">
      <c r="A1257" s="19"/>
    </row>
    <row r="1258" spans="1:1" x14ac:dyDescent="0.25">
      <c r="A1258" s="19"/>
    </row>
    <row r="1259" spans="1:1" x14ac:dyDescent="0.25">
      <c r="A1259" s="19"/>
    </row>
    <row r="1260" spans="1:1" x14ac:dyDescent="0.25">
      <c r="A1260" s="19"/>
    </row>
    <row r="1261" spans="1:1" x14ac:dyDescent="0.25">
      <c r="A1261" s="19"/>
    </row>
    <row r="1262" spans="1:1" x14ac:dyDescent="0.25">
      <c r="A1262" s="19"/>
    </row>
    <row r="1263" spans="1:1" x14ac:dyDescent="0.25">
      <c r="A1263" s="19"/>
    </row>
    <row r="1264" spans="1:1" x14ac:dyDescent="0.25">
      <c r="A1264" s="19"/>
    </row>
    <row r="1265" spans="1:1" x14ac:dyDescent="0.25">
      <c r="A1265" s="19"/>
    </row>
    <row r="1266" spans="1:1" x14ac:dyDescent="0.25">
      <c r="A1266" s="19"/>
    </row>
    <row r="1267" spans="1:1" x14ac:dyDescent="0.25">
      <c r="A1267" s="19"/>
    </row>
    <row r="1268" spans="1:1" x14ac:dyDescent="0.25">
      <c r="A1268" s="19"/>
    </row>
    <row r="1269" spans="1:1" x14ac:dyDescent="0.25">
      <c r="A1269" s="19"/>
    </row>
    <row r="1270" spans="1:1" x14ac:dyDescent="0.25">
      <c r="A1270" s="19"/>
    </row>
    <row r="1271" spans="1:1" x14ac:dyDescent="0.25">
      <c r="A1271" s="19"/>
    </row>
    <row r="1272" spans="1:1" x14ac:dyDescent="0.25">
      <c r="A1272" s="19"/>
    </row>
    <row r="1273" spans="1:1" x14ac:dyDescent="0.25">
      <c r="A1273" s="19"/>
    </row>
    <row r="1274" spans="1:1" x14ac:dyDescent="0.25">
      <c r="A1274" s="19"/>
    </row>
    <row r="1275" spans="1:1" x14ac:dyDescent="0.25">
      <c r="A1275" s="19"/>
    </row>
    <row r="1276" spans="1:1" x14ac:dyDescent="0.25">
      <c r="A1276" s="19"/>
    </row>
    <row r="1277" spans="1:1" x14ac:dyDescent="0.25">
      <c r="A1277" s="19"/>
    </row>
    <row r="1278" spans="1:1" x14ac:dyDescent="0.25">
      <c r="A1278" s="19"/>
    </row>
    <row r="1279" spans="1:1" x14ac:dyDescent="0.25">
      <c r="A1279" s="19"/>
    </row>
    <row r="1280" spans="1:1" x14ac:dyDescent="0.25">
      <c r="A1280" s="19"/>
    </row>
    <row r="1281" spans="1:1" x14ac:dyDescent="0.25">
      <c r="A1281" s="19"/>
    </row>
    <row r="1282" spans="1:1" x14ac:dyDescent="0.25">
      <c r="A1282" s="19"/>
    </row>
    <row r="1283" spans="1:1" x14ac:dyDescent="0.25">
      <c r="A1283" s="19"/>
    </row>
    <row r="1284" spans="1:1" x14ac:dyDescent="0.25">
      <c r="A1284" s="19"/>
    </row>
    <row r="1285" spans="1:1" x14ac:dyDescent="0.25">
      <c r="A1285" s="19"/>
    </row>
    <row r="1286" spans="1:1" x14ac:dyDescent="0.25">
      <c r="A1286" s="19"/>
    </row>
    <row r="1287" spans="1:1" x14ac:dyDescent="0.25">
      <c r="A1287" s="19"/>
    </row>
    <row r="1288" spans="1:1" x14ac:dyDescent="0.25">
      <c r="A1288" s="19"/>
    </row>
    <row r="1289" spans="1:1" x14ac:dyDescent="0.25">
      <c r="A1289" s="19"/>
    </row>
    <row r="1290" spans="1:1" x14ac:dyDescent="0.25">
      <c r="A1290" s="19"/>
    </row>
    <row r="1291" spans="1:1" x14ac:dyDescent="0.25">
      <c r="A1291" s="19"/>
    </row>
    <row r="1292" spans="1:1" x14ac:dyDescent="0.25">
      <c r="A1292" s="19"/>
    </row>
    <row r="1293" spans="1:1" x14ac:dyDescent="0.25">
      <c r="A1293" s="19"/>
    </row>
    <row r="1294" spans="1:1" x14ac:dyDescent="0.25">
      <c r="A1294" s="19"/>
    </row>
    <row r="1295" spans="1:1" x14ac:dyDescent="0.25">
      <c r="A1295" s="19"/>
    </row>
    <row r="1296" spans="1:1" x14ac:dyDescent="0.25">
      <c r="A1296" s="19"/>
    </row>
    <row r="1297" spans="1:1" x14ac:dyDescent="0.25">
      <c r="A1297" s="19"/>
    </row>
    <row r="1298" spans="1:1" x14ac:dyDescent="0.25">
      <c r="A1298" s="19"/>
    </row>
    <row r="1299" spans="1:1" x14ac:dyDescent="0.25">
      <c r="A1299" s="19"/>
    </row>
    <row r="1300" spans="1:1" x14ac:dyDescent="0.25">
      <c r="A1300" s="19"/>
    </row>
    <row r="1301" spans="1:1" x14ac:dyDescent="0.25">
      <c r="A1301" s="19"/>
    </row>
    <row r="1302" spans="1:1" x14ac:dyDescent="0.25">
      <c r="A1302" s="19"/>
    </row>
    <row r="1303" spans="1:1" x14ac:dyDescent="0.25">
      <c r="A1303" s="19"/>
    </row>
    <row r="1304" spans="1:1" x14ac:dyDescent="0.25">
      <c r="A1304" s="19"/>
    </row>
    <row r="1305" spans="1:1" x14ac:dyDescent="0.25">
      <c r="A1305" s="19"/>
    </row>
    <row r="1306" spans="1:1" x14ac:dyDescent="0.25">
      <c r="A1306" s="19"/>
    </row>
    <row r="1307" spans="1:1" x14ac:dyDescent="0.25">
      <c r="A1307" s="19"/>
    </row>
  </sheetData>
  <autoFilter ref="B1:W271">
    <sortState ref="B2:W274">
      <sortCondition ref="W1:W274"/>
    </sortState>
  </autoFilter>
  <conditionalFormatting sqref="E1:F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RS-Акс1850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</dc:creator>
  <cp:lastModifiedBy>Sergej</cp:lastModifiedBy>
  <dcterms:created xsi:type="dcterms:W3CDTF">2021-08-11T19:41:25Z</dcterms:created>
  <dcterms:modified xsi:type="dcterms:W3CDTF">2021-08-11T19:42:24Z</dcterms:modified>
</cp:coreProperties>
</file>